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28920" yWindow="-120" windowWidth="20730" windowHeight="1176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N40" i="1" l="1"/>
  <c r="D40" i="1"/>
  <c r="O40" i="1"/>
  <c r="S31" i="1"/>
  <c r="S32" i="1"/>
  <c r="S33" i="1"/>
  <c r="S34" i="1"/>
  <c r="S35" i="1"/>
  <c r="S36" i="1"/>
  <c r="S37" i="1"/>
  <c r="S38" i="1"/>
  <c r="S39" i="1"/>
  <c r="S30" i="1"/>
  <c r="P40" i="1"/>
  <c r="Q40" i="1"/>
  <c r="H40" i="1"/>
  <c r="I40" i="1"/>
  <c r="C40" i="1"/>
  <c r="E40" i="1"/>
  <c r="F40" i="1"/>
  <c r="G40" i="1"/>
  <c r="J40" i="1"/>
  <c r="K40" i="1"/>
  <c r="L40" i="1"/>
  <c r="M40" i="1"/>
  <c r="P29" i="1"/>
  <c r="D29" i="1"/>
  <c r="Q29" i="1"/>
  <c r="H29" i="1"/>
  <c r="I29" i="1"/>
  <c r="E29" i="1"/>
  <c r="F29" i="1"/>
  <c r="G29" i="1"/>
  <c r="J29" i="1"/>
  <c r="K29" i="1"/>
  <c r="L29" i="1"/>
  <c r="M29" i="1"/>
  <c r="N29" i="1"/>
  <c r="O29" i="1"/>
  <c r="C29" i="1"/>
  <c r="P18" i="1"/>
  <c r="D18" i="1"/>
  <c r="Q18" i="1"/>
  <c r="H18" i="1"/>
  <c r="I18" i="1"/>
  <c r="C18" i="1"/>
  <c r="E18" i="1"/>
  <c r="F18" i="1"/>
  <c r="G18" i="1"/>
</calcChain>
</file>

<file path=xl/sharedStrings.xml><?xml version="1.0" encoding="utf-8"?>
<sst xmlns="http://schemas.openxmlformats.org/spreadsheetml/2006/main" count="866" uniqueCount="78">
  <si>
    <t>STT</t>
  </si>
  <si>
    <t>Lớp học</t>
  </si>
  <si>
    <t>Đăng ký dự thi</t>
  </si>
  <si>
    <t>Đã nộp bài</t>
  </si>
  <si>
    <t>Đã nộp bài (Không có điểm)</t>
  </si>
  <si>
    <t>Chưa nộp bài</t>
  </si>
  <si>
    <t>Vắng thi</t>
  </si>
  <si>
    <t>Điểm giỏi</t>
  </si>
  <si>
    <t>Điểm khá</t>
  </si>
  <si>
    <t>Điểm TB</t>
  </si>
  <si>
    <t>Điểm yếu</t>
  </si>
  <si>
    <t>Điểm kém</t>
  </si>
  <si>
    <t>Số lượng</t>
  </si>
  <si>
    <t>Tỷ lệ</t>
  </si>
  <si>
    <t>Lớp 6A</t>
  </si>
  <si>
    <t>42</t>
  </si>
  <si>
    <t>0</t>
  </si>
  <si>
    <t>3</t>
  </si>
  <si>
    <t>Lớp 6B</t>
  </si>
  <si>
    <t>36</t>
  </si>
  <si>
    <t>19</t>
  </si>
  <si>
    <t>9</t>
  </si>
  <si>
    <t>4</t>
  </si>
  <si>
    <t>1</t>
  </si>
  <si>
    <t>Lớp 6C</t>
  </si>
  <si>
    <t>34</t>
  </si>
  <si>
    <t>12</t>
  </si>
  <si>
    <t>7</t>
  </si>
  <si>
    <t>2</t>
  </si>
  <si>
    <t>Lớp 6D</t>
  </si>
  <si>
    <t>33</t>
  </si>
  <si>
    <t>11</t>
  </si>
  <si>
    <t>8</t>
  </si>
  <si>
    <t>Lớp 7A</t>
  </si>
  <si>
    <t>44</t>
  </si>
  <si>
    <t>18</t>
  </si>
  <si>
    <t>17</t>
  </si>
  <si>
    <t>Lớp 7B</t>
  </si>
  <si>
    <t>21</t>
  </si>
  <si>
    <t>6</t>
  </si>
  <si>
    <t>Lớp 7C</t>
  </si>
  <si>
    <t>41</t>
  </si>
  <si>
    <t>5</t>
  </si>
  <si>
    <t>Lớp 8A</t>
  </si>
  <si>
    <t>30</t>
  </si>
  <si>
    <t>13</t>
  </si>
  <si>
    <t>Lớp 8B</t>
  </si>
  <si>
    <t>43</t>
  </si>
  <si>
    <t>14</t>
  </si>
  <si>
    <t>Lớp 8C</t>
  </si>
  <si>
    <t>40</t>
  </si>
  <si>
    <t>MÔN TOÁN</t>
  </si>
  <si>
    <t>10</t>
  </si>
  <si>
    <t>MÔN VĂN</t>
  </si>
  <si>
    <t>28</t>
  </si>
  <si>
    <t>20</t>
  </si>
  <si>
    <t>27</t>
  </si>
  <si>
    <t>15</t>
  </si>
  <si>
    <t>MÔN ANH</t>
  </si>
  <si>
    <t>16</t>
  </si>
  <si>
    <t>MÔN VẬT LÝ</t>
  </si>
  <si>
    <t>MÔN HÓA</t>
  </si>
  <si>
    <t>MÔN SINH</t>
  </si>
  <si>
    <t>25</t>
  </si>
  <si>
    <t>37</t>
  </si>
  <si>
    <t>24</t>
  </si>
  <si>
    <t>MÔN LỊCH SỬ</t>
  </si>
  <si>
    <t>22</t>
  </si>
  <si>
    <t>35</t>
  </si>
  <si>
    <t>23</t>
  </si>
  <si>
    <t>MÔN ĐỊA LÝ</t>
  </si>
  <si>
    <t>MÔN CÔNG NGHỆ</t>
  </si>
  <si>
    <t>38</t>
  </si>
  <si>
    <t>32</t>
  </si>
  <si>
    <t>MÔN GDCD</t>
  </si>
  <si>
    <t>26</t>
  </si>
  <si>
    <t>KỲ THI PGD THANH OAI - KT HK2 - NĂM HỌC: 2020-2021</t>
  </si>
  <si>
    <t>TRƯỜNG THCS THANH MAI                                  THỐNG KÊ XẾP LOẠI ĐIỂM KỲ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</si>
</sst>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Alignment="1" applyProtection="1">
      <alignment wrapText="1"/>
    </xf>
    <xf numFmtId="2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2" fontId="3" fillId="0" borderId="0" xfId="0" applyNumberFormat="1" applyFont="1" applyFill="1" applyAlignment="1" applyProtection="1"/>
    <xf numFmtId="165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Alignment="1" applyProtection="1">
      <alignment horizontal="left" vertical="center" wrapText="1"/>
    </xf>
    <xf numFmtId="1" fontId="3" fillId="0" borderId="0" xfId="0" applyNumberFormat="1" applyFont="1" applyFill="1" applyAlignment="1" applyProtection="1">
      <alignment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right" wrapText="1"/>
    </xf>
    <xf numFmtId="1" fontId="3" fillId="0" borderId="0" xfId="0" applyNumberFormat="1" applyFont="1" applyFill="1" applyAlignment="1" applyProtection="1"/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2" fontId="1" fillId="0" borderId="0" xfId="0" applyNumberFormat="1" applyFont="1" applyFill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horizontal="center" wrapText="1"/>
    </xf>
    <xf numFmtId="2" fontId="3" fillId="0" borderId="0" xfId="0" applyNumberFormat="1" applyFont="1" applyFill="1" applyAlignment="1" applyProtection="1">
      <alignment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wrapText="1"/>
    </xf>
    <xf numFmtId="0" fontId="4" fillId="0" borderId="5" xfId="0" applyNumberFormat="1" applyFont="1" applyFill="1" applyBorder="1" applyAlignment="1" applyProtection="1">
      <alignment horizontal="left" wrapText="1"/>
    </xf>
    <xf numFmtId="1" fontId="4" fillId="0" borderId="6" xfId="0" applyNumberFormat="1" applyFont="1" applyFill="1" applyBorder="1" applyAlignment="1" applyProtection="1">
      <alignment horizontal="right" wrapText="1"/>
    </xf>
    <xf numFmtId="164" fontId="4" fillId="0" borderId="6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Alignment="1" applyProtection="1">
      <alignment wrapText="1"/>
    </xf>
    <xf numFmtId="1" fontId="3" fillId="0" borderId="2" xfId="0" applyNumberFormat="1" applyFont="1" applyFill="1" applyBorder="1" applyAlignment="1" applyProtection="1">
      <alignment wrapText="1"/>
    </xf>
    <xf numFmtId="2" fontId="3" fillId="0" borderId="2" xfId="0" applyNumberFormat="1" applyFont="1" applyFill="1" applyBorder="1" applyAlignment="1" applyProtection="1">
      <alignment wrapText="1"/>
    </xf>
    <xf numFmtId="10" fontId="3" fillId="0" borderId="0" xfId="0" applyNumberFormat="1" applyFont="1" applyFill="1" applyAlignment="1" applyProtection="1">
      <alignment wrapText="1"/>
    </xf>
    <xf numFmtId="10" fontId="3" fillId="0" borderId="2" xfId="0" applyNumberFormat="1" applyFont="1" applyFill="1" applyBorder="1" applyAlignment="1" applyProtection="1">
      <alignment wrapText="1"/>
    </xf>
    <xf numFmtId="164" fontId="3" fillId="0" borderId="2" xfId="0" applyNumberFormat="1" applyFont="1" applyFill="1" applyBorder="1" applyAlignment="1" applyProtection="1">
      <alignment wrapText="1"/>
    </xf>
    <xf numFmtId="9" fontId="3" fillId="0" borderId="2" xfId="0" applyNumberFormat="1" applyFont="1" applyFill="1" applyBorder="1" applyAlignment="1" applyProtection="1">
      <alignment wrapText="1"/>
    </xf>
    <xf numFmtId="0" fontId="2" fillId="2" borderId="0" xfId="0" applyNumberFormat="1" applyFont="1" applyFill="1" applyAlignment="1" applyProtection="1">
      <alignment horizontal="left" vertical="center" wrapText="1"/>
    </xf>
    <xf numFmtId="0" fontId="1" fillId="2" borderId="0" xfId="0" applyNumberFormat="1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workbookViewId="0">
      <selection activeCell="A2" sqref="A2:Q109"/>
    </sheetView>
  </sheetViews>
  <sheetFormatPr defaultRowHeight="15.75" x14ac:dyDescent="0.25"/>
  <cols>
    <col min="1" max="1" width="5.7109375" style="5" customWidth="1"/>
    <col min="2" max="2" width="16" style="5" customWidth="1"/>
    <col min="3" max="7" width="11.28515625" style="24" customWidth="1"/>
    <col min="8" max="8" width="8.85546875" style="24" customWidth="1"/>
    <col min="9" max="9" width="9.42578125" style="17" customWidth="1"/>
    <col min="10" max="10" width="8.85546875" style="24" customWidth="1"/>
    <col min="11" max="11" width="9.42578125" style="17" customWidth="1"/>
    <col min="12" max="12" width="8.85546875" style="24" customWidth="1"/>
    <col min="13" max="13" width="9.42578125" style="17" customWidth="1"/>
    <col min="14" max="14" width="8.85546875" style="24" customWidth="1"/>
    <col min="15" max="15" width="9.42578125" style="17" customWidth="1"/>
    <col min="16" max="16" width="8.85546875" style="24" customWidth="1"/>
    <col min="17" max="17" width="9.42578125" style="17" customWidth="1"/>
    <col min="18" max="16384" width="9.140625" style="5"/>
  </cols>
  <sheetData>
    <row r="1" spans="1:17" s="4" customFormat="1" ht="15.75" customHeight="1" x14ac:dyDescent="0.25">
      <c r="A1" s="6"/>
      <c r="B1" s="6"/>
      <c r="C1" s="19"/>
      <c r="D1" s="19"/>
      <c r="E1" s="19"/>
      <c r="F1" s="19"/>
      <c r="G1" s="19"/>
      <c r="H1" s="19"/>
      <c r="I1" s="27"/>
      <c r="J1" s="19"/>
      <c r="K1" s="27"/>
      <c r="L1" s="19"/>
      <c r="M1" s="27"/>
      <c r="N1" s="19"/>
      <c r="O1" s="27"/>
      <c r="P1" s="19"/>
      <c r="Q1" s="27"/>
    </row>
    <row r="2" spans="1:17" s="4" customFormat="1" ht="30" customHeight="1" x14ac:dyDescent="0.25">
      <c r="A2" s="117" t="s">
        <v>77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s="4" customFormat="1" x14ac:dyDescent="0.25">
      <c r="A3" s="3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4" customFormat="1" ht="15.75" customHeight="1" x14ac:dyDescent="0.25">
      <c r="A4" s="26" t="s">
        <v>51</v>
      </c>
      <c r="B4" s="26"/>
      <c r="C4" s="106"/>
      <c r="D4" s="20"/>
      <c r="E4" s="20"/>
      <c r="F4" s="20"/>
      <c r="G4" s="20"/>
      <c r="H4" s="20"/>
      <c r="I4" s="104"/>
      <c r="J4" s="20"/>
      <c r="K4" s="104"/>
      <c r="L4" s="20"/>
      <c r="M4" s="104"/>
      <c r="N4" s="20"/>
      <c r="O4" s="104"/>
      <c r="P4" s="20"/>
      <c r="Q4" s="104"/>
    </row>
    <row r="5" spans="1:17" s="9" customFormat="1" ht="18" customHeight="1" x14ac:dyDescent="0.25">
      <c r="A5" s="2" t="s">
        <v>0</v>
      </c>
      <c r="B5" s="2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18" t="s">
        <v>7</v>
      </c>
      <c r="I5" s="18"/>
      <c r="J5" s="18" t="s">
        <v>8</v>
      </c>
      <c r="K5" s="18"/>
      <c r="L5" s="18" t="s">
        <v>9</v>
      </c>
      <c r="M5" s="18"/>
      <c r="N5" s="18" t="s">
        <v>10</v>
      </c>
      <c r="O5" s="18"/>
      <c r="P5" s="18" t="s">
        <v>11</v>
      </c>
      <c r="Q5" s="18"/>
    </row>
    <row r="6" spans="1:17" s="9" customFormat="1" ht="18" customHeight="1" x14ac:dyDescent="0.25">
      <c r="A6" s="1"/>
      <c r="B6" s="1"/>
      <c r="C6" s="22"/>
      <c r="D6" s="22"/>
      <c r="E6" s="22"/>
      <c r="F6" s="22"/>
      <c r="G6" s="22"/>
      <c r="H6" s="25" t="s">
        <v>12</v>
      </c>
      <c r="I6" s="105" t="s">
        <v>13</v>
      </c>
      <c r="J6" s="25" t="s">
        <v>12</v>
      </c>
      <c r="K6" s="105" t="s">
        <v>13</v>
      </c>
      <c r="L6" s="25" t="s">
        <v>12</v>
      </c>
      <c r="M6" s="105" t="s">
        <v>13</v>
      </c>
      <c r="N6" s="25" t="s">
        <v>12</v>
      </c>
      <c r="O6" s="105" t="s">
        <v>13</v>
      </c>
      <c r="P6" s="25" t="s">
        <v>12</v>
      </c>
      <c r="Q6" s="105" t="s">
        <v>13</v>
      </c>
    </row>
    <row r="7" spans="1:17" s="9" customFormat="1" ht="18" customHeight="1" x14ac:dyDescent="0.25">
      <c r="A7" s="1"/>
      <c r="B7" s="1"/>
      <c r="C7" s="22"/>
      <c r="D7" s="22"/>
      <c r="E7" s="22"/>
      <c r="F7" s="22"/>
      <c r="G7" s="22"/>
      <c r="H7" s="25"/>
      <c r="I7" s="105"/>
      <c r="J7" s="25"/>
      <c r="K7" s="105"/>
      <c r="L7" s="25"/>
      <c r="M7" s="105"/>
      <c r="N7" s="25"/>
      <c r="O7" s="105"/>
      <c r="P7" s="25"/>
      <c r="Q7" s="105"/>
    </row>
    <row r="8" spans="1:17" x14ac:dyDescent="0.25">
      <c r="A8" s="7">
        <v>1</v>
      </c>
      <c r="B8" s="107" t="s">
        <v>14</v>
      </c>
      <c r="C8" s="23">
        <v>42</v>
      </c>
      <c r="D8" s="23">
        <v>42</v>
      </c>
      <c r="E8" s="23">
        <v>0</v>
      </c>
      <c r="F8" s="23">
        <v>0</v>
      </c>
      <c r="G8" s="23">
        <v>0</v>
      </c>
      <c r="H8" s="23">
        <v>39</v>
      </c>
      <c r="I8" s="10">
        <v>92.86</v>
      </c>
      <c r="J8" s="108">
        <v>3</v>
      </c>
      <c r="K8" s="10">
        <v>7.14</v>
      </c>
      <c r="L8" s="23">
        <v>0</v>
      </c>
      <c r="M8" s="10">
        <v>0</v>
      </c>
      <c r="N8" s="23">
        <v>0</v>
      </c>
      <c r="O8" s="10">
        <v>0</v>
      </c>
      <c r="P8" s="23">
        <v>0</v>
      </c>
      <c r="Q8" s="10">
        <v>0</v>
      </c>
    </row>
    <row r="9" spans="1:17" x14ac:dyDescent="0.25">
      <c r="A9" s="8">
        <v>2</v>
      </c>
      <c r="B9" s="107" t="s">
        <v>18</v>
      </c>
      <c r="C9" s="23">
        <v>36</v>
      </c>
      <c r="D9" s="23">
        <v>36</v>
      </c>
      <c r="E9" s="23">
        <v>0</v>
      </c>
      <c r="F9" s="23">
        <v>0</v>
      </c>
      <c r="G9" s="23">
        <v>0</v>
      </c>
      <c r="H9" s="23">
        <v>19</v>
      </c>
      <c r="I9" s="10">
        <v>52.78</v>
      </c>
      <c r="J9" s="108">
        <v>9</v>
      </c>
      <c r="K9" s="10">
        <v>25</v>
      </c>
      <c r="L9" s="23">
        <v>4</v>
      </c>
      <c r="M9" s="10">
        <v>11.11</v>
      </c>
      <c r="N9" s="23">
        <v>3</v>
      </c>
      <c r="O9" s="10">
        <v>8.33</v>
      </c>
      <c r="P9" s="23">
        <v>1</v>
      </c>
      <c r="Q9" s="10">
        <v>2.78</v>
      </c>
    </row>
    <row r="10" spans="1:17" x14ac:dyDescent="0.25">
      <c r="A10" s="8">
        <v>3</v>
      </c>
      <c r="B10" s="107" t="s">
        <v>24</v>
      </c>
      <c r="C10" s="23">
        <v>34</v>
      </c>
      <c r="D10" s="23">
        <v>34</v>
      </c>
      <c r="E10" s="23">
        <v>0</v>
      </c>
      <c r="F10" s="23">
        <v>0</v>
      </c>
      <c r="G10" s="23">
        <v>0</v>
      </c>
      <c r="H10" s="23">
        <v>9</v>
      </c>
      <c r="I10" s="10">
        <v>26.47</v>
      </c>
      <c r="J10" s="108">
        <v>12</v>
      </c>
      <c r="K10" s="10">
        <v>35.29</v>
      </c>
      <c r="L10" s="23">
        <v>7</v>
      </c>
      <c r="M10" s="10">
        <v>20.59</v>
      </c>
      <c r="N10" s="23">
        <v>4</v>
      </c>
      <c r="O10" s="10">
        <v>11.76</v>
      </c>
      <c r="P10" s="23">
        <v>2</v>
      </c>
      <c r="Q10" s="10">
        <v>5.88</v>
      </c>
    </row>
    <row r="11" spans="1:17" x14ac:dyDescent="0.25">
      <c r="A11" s="8">
        <v>4</v>
      </c>
      <c r="B11" s="107" t="s">
        <v>29</v>
      </c>
      <c r="C11" s="23">
        <v>33</v>
      </c>
      <c r="D11" s="23">
        <v>33</v>
      </c>
      <c r="E11" s="23">
        <v>0</v>
      </c>
      <c r="F11" s="23">
        <v>0</v>
      </c>
      <c r="G11" s="23">
        <v>0</v>
      </c>
      <c r="H11" s="23">
        <v>11</v>
      </c>
      <c r="I11" s="10">
        <v>33.33</v>
      </c>
      <c r="J11" s="108">
        <v>8</v>
      </c>
      <c r="K11" s="10">
        <v>24.24</v>
      </c>
      <c r="L11" s="23">
        <v>8</v>
      </c>
      <c r="M11" s="10">
        <v>24.24</v>
      </c>
      <c r="N11" s="23">
        <v>3</v>
      </c>
      <c r="O11" s="10">
        <v>9.09</v>
      </c>
      <c r="P11" s="23">
        <v>3</v>
      </c>
      <c r="Q11" s="10">
        <v>9.09</v>
      </c>
    </row>
    <row r="12" spans="1:17" x14ac:dyDescent="0.25">
      <c r="A12" s="11">
        <v>1</v>
      </c>
      <c r="B12" s="107" t="s">
        <v>33</v>
      </c>
      <c r="C12" s="23">
        <v>44</v>
      </c>
      <c r="D12" s="23">
        <v>44</v>
      </c>
      <c r="E12" s="23">
        <v>0</v>
      </c>
      <c r="F12" s="23">
        <v>0</v>
      </c>
      <c r="G12" s="23">
        <v>0</v>
      </c>
      <c r="H12" s="23">
        <v>18</v>
      </c>
      <c r="I12" s="10">
        <v>40.909999999999997</v>
      </c>
      <c r="J12" s="108">
        <v>17</v>
      </c>
      <c r="K12" s="10">
        <v>38.64</v>
      </c>
      <c r="L12" s="23">
        <v>8</v>
      </c>
      <c r="M12" s="10">
        <v>18.18</v>
      </c>
      <c r="N12" s="23">
        <v>1</v>
      </c>
      <c r="O12" s="10">
        <v>2.27</v>
      </c>
      <c r="P12" s="23">
        <v>0</v>
      </c>
      <c r="Q12" s="10">
        <v>0</v>
      </c>
    </row>
    <row r="13" spans="1:17" x14ac:dyDescent="0.25">
      <c r="A13" s="12">
        <v>2</v>
      </c>
      <c r="B13" s="107" t="s">
        <v>37</v>
      </c>
      <c r="C13" s="23">
        <v>42</v>
      </c>
      <c r="D13" s="23">
        <v>42</v>
      </c>
      <c r="E13" s="23">
        <v>0</v>
      </c>
      <c r="F13" s="23">
        <v>0</v>
      </c>
      <c r="G13" s="23">
        <v>0</v>
      </c>
      <c r="H13" s="23">
        <v>7</v>
      </c>
      <c r="I13" s="10">
        <v>16.670000000000002</v>
      </c>
      <c r="J13" s="108">
        <v>7</v>
      </c>
      <c r="K13" s="10">
        <v>16.670000000000002</v>
      </c>
      <c r="L13" s="23">
        <v>21</v>
      </c>
      <c r="M13" s="10">
        <v>50</v>
      </c>
      <c r="N13" s="23">
        <v>6</v>
      </c>
      <c r="O13" s="10">
        <v>14.29</v>
      </c>
      <c r="P13" s="23">
        <v>1</v>
      </c>
      <c r="Q13" s="10">
        <v>2.38</v>
      </c>
    </row>
    <row r="14" spans="1:17" x14ac:dyDescent="0.25">
      <c r="A14" s="12">
        <v>3</v>
      </c>
      <c r="B14" s="107" t="s">
        <v>40</v>
      </c>
      <c r="C14" s="23">
        <v>42</v>
      </c>
      <c r="D14" s="23">
        <v>41</v>
      </c>
      <c r="E14" s="23">
        <v>0</v>
      </c>
      <c r="F14" s="23">
        <v>0</v>
      </c>
      <c r="G14" s="23">
        <v>1</v>
      </c>
      <c r="H14" s="23">
        <v>6</v>
      </c>
      <c r="I14" s="10">
        <v>14.63</v>
      </c>
      <c r="J14" s="108">
        <v>17</v>
      </c>
      <c r="K14" s="10">
        <v>41.46</v>
      </c>
      <c r="L14" s="23">
        <v>9</v>
      </c>
      <c r="M14" s="10">
        <v>21.95</v>
      </c>
      <c r="N14" s="23">
        <v>5</v>
      </c>
      <c r="O14" s="10">
        <v>12.2</v>
      </c>
      <c r="P14" s="23">
        <v>4</v>
      </c>
      <c r="Q14" s="10">
        <v>9.76</v>
      </c>
    </row>
    <row r="15" spans="1:17" x14ac:dyDescent="0.25">
      <c r="A15" s="15">
        <v>1</v>
      </c>
      <c r="B15" s="107" t="s">
        <v>43</v>
      </c>
      <c r="C15" s="23">
        <v>44</v>
      </c>
      <c r="D15" s="23">
        <v>44</v>
      </c>
      <c r="E15" s="23">
        <v>0</v>
      </c>
      <c r="F15" s="23">
        <v>0</v>
      </c>
      <c r="G15" s="23">
        <v>0</v>
      </c>
      <c r="H15" s="23">
        <v>30</v>
      </c>
      <c r="I15" s="10">
        <v>68.180000000000007</v>
      </c>
      <c r="J15" s="108">
        <v>13</v>
      </c>
      <c r="K15" s="10">
        <v>29.55</v>
      </c>
      <c r="L15" s="23">
        <v>1</v>
      </c>
      <c r="M15" s="10">
        <v>2.27</v>
      </c>
      <c r="N15" s="23">
        <v>0</v>
      </c>
      <c r="O15" s="10">
        <v>0</v>
      </c>
      <c r="P15" s="23">
        <v>0</v>
      </c>
      <c r="Q15" s="10">
        <v>0</v>
      </c>
    </row>
    <row r="16" spans="1:17" x14ac:dyDescent="0.25">
      <c r="A16" s="16">
        <v>2</v>
      </c>
      <c r="B16" s="107" t="s">
        <v>46</v>
      </c>
      <c r="C16" s="23">
        <v>43</v>
      </c>
      <c r="D16" s="23">
        <v>43</v>
      </c>
      <c r="E16" s="23">
        <v>0</v>
      </c>
      <c r="F16" s="23">
        <v>0</v>
      </c>
      <c r="G16" s="23">
        <v>0</v>
      </c>
      <c r="H16" s="23">
        <v>14</v>
      </c>
      <c r="I16" s="10">
        <v>32.56</v>
      </c>
      <c r="J16" s="108">
        <v>21</v>
      </c>
      <c r="K16" s="10">
        <v>48.84</v>
      </c>
      <c r="L16" s="23">
        <v>6</v>
      </c>
      <c r="M16" s="10">
        <v>13.95</v>
      </c>
      <c r="N16" s="23">
        <v>1</v>
      </c>
      <c r="O16" s="10">
        <v>2.33</v>
      </c>
      <c r="P16" s="23">
        <v>1</v>
      </c>
      <c r="Q16" s="10">
        <v>2.33</v>
      </c>
    </row>
    <row r="17" spans="1:19" x14ac:dyDescent="0.25">
      <c r="A17" s="16">
        <v>3</v>
      </c>
      <c r="B17" s="107" t="s">
        <v>49</v>
      </c>
      <c r="C17" s="23">
        <v>40</v>
      </c>
      <c r="D17" s="23">
        <v>40</v>
      </c>
      <c r="E17" s="23">
        <v>0</v>
      </c>
      <c r="F17" s="23">
        <v>0</v>
      </c>
      <c r="G17" s="23">
        <v>0</v>
      </c>
      <c r="H17" s="23">
        <v>14</v>
      </c>
      <c r="I17" s="10">
        <v>35</v>
      </c>
      <c r="J17" s="108">
        <v>12</v>
      </c>
      <c r="K17" s="10">
        <v>30</v>
      </c>
      <c r="L17" s="23">
        <v>13</v>
      </c>
      <c r="M17" s="10">
        <v>32.5</v>
      </c>
      <c r="N17" s="23">
        <v>0</v>
      </c>
      <c r="O17" s="10">
        <v>0</v>
      </c>
      <c r="P17" s="23">
        <v>1</v>
      </c>
      <c r="Q17" s="10">
        <v>2.5</v>
      </c>
    </row>
    <row r="18" spans="1:19" s="13" customFormat="1" ht="15.75" customHeight="1" x14ac:dyDescent="0.25">
      <c r="A18" s="26" t="s">
        <v>53</v>
      </c>
      <c r="B18" s="26"/>
      <c r="C18" s="111">
        <f t="shared" ref="C18:G18" si="0">SUM(C8:C17)</f>
        <v>400</v>
      </c>
      <c r="D18" s="111">
        <f t="shared" si="0"/>
        <v>399</v>
      </c>
      <c r="E18" s="111">
        <f t="shared" si="0"/>
        <v>0</v>
      </c>
      <c r="F18" s="111">
        <f t="shared" si="0"/>
        <v>0</v>
      </c>
      <c r="G18" s="111">
        <f t="shared" si="0"/>
        <v>1</v>
      </c>
      <c r="H18" s="111">
        <f>SUM(H8:H17)</f>
        <v>167</v>
      </c>
      <c r="I18" s="114">
        <f>H18/D18</f>
        <v>0.41854636591478694</v>
      </c>
      <c r="J18" s="20"/>
      <c r="K18" s="104"/>
      <c r="L18" s="20"/>
      <c r="M18" s="104"/>
      <c r="N18" s="20"/>
      <c r="O18" s="104"/>
      <c r="P18" s="20">
        <f>SUM(P8:P17)</f>
        <v>13</v>
      </c>
      <c r="Q18" s="113">
        <f>P18/D18</f>
        <v>3.2581453634085211E-2</v>
      </c>
    </row>
    <row r="19" spans="1:19" s="14" customFormat="1" x14ac:dyDescent="0.25">
      <c r="A19" s="28">
        <v>1</v>
      </c>
      <c r="B19" s="107" t="s">
        <v>14</v>
      </c>
      <c r="C19" s="102">
        <v>42</v>
      </c>
      <c r="D19" s="102">
        <v>42</v>
      </c>
      <c r="E19" s="102" t="s">
        <v>16</v>
      </c>
      <c r="F19" s="102" t="s">
        <v>16</v>
      </c>
      <c r="G19" s="102" t="s">
        <v>16</v>
      </c>
      <c r="H19" s="102">
        <v>29</v>
      </c>
      <c r="I19" s="10">
        <v>69.05</v>
      </c>
      <c r="J19" s="109" t="s">
        <v>45</v>
      </c>
      <c r="K19" s="10">
        <v>30.95</v>
      </c>
      <c r="L19" s="29" t="s">
        <v>16</v>
      </c>
      <c r="M19" s="10">
        <v>0</v>
      </c>
      <c r="N19" s="29" t="s">
        <v>16</v>
      </c>
      <c r="O19" s="10">
        <v>0</v>
      </c>
      <c r="P19" s="29">
        <v>0</v>
      </c>
      <c r="Q19" s="10">
        <v>0</v>
      </c>
    </row>
    <row r="20" spans="1:19" s="14" customFormat="1" x14ac:dyDescent="0.25">
      <c r="A20" s="30">
        <v>2</v>
      </c>
      <c r="B20" s="107" t="s">
        <v>18</v>
      </c>
      <c r="C20" s="102">
        <v>36</v>
      </c>
      <c r="D20" s="102">
        <v>36</v>
      </c>
      <c r="E20" s="102" t="s">
        <v>16</v>
      </c>
      <c r="F20" s="102" t="s">
        <v>16</v>
      </c>
      <c r="G20" s="102" t="s">
        <v>16</v>
      </c>
      <c r="H20" s="102">
        <v>12</v>
      </c>
      <c r="I20" s="10">
        <v>33.33</v>
      </c>
      <c r="J20" s="109" t="s">
        <v>20</v>
      </c>
      <c r="K20" s="10">
        <v>52.78</v>
      </c>
      <c r="L20" s="29" t="s">
        <v>22</v>
      </c>
      <c r="M20" s="10">
        <v>11.11</v>
      </c>
      <c r="N20" s="29" t="s">
        <v>23</v>
      </c>
      <c r="O20" s="10">
        <v>2.78</v>
      </c>
      <c r="P20" s="29">
        <v>0</v>
      </c>
      <c r="Q20" s="10">
        <v>0</v>
      </c>
    </row>
    <row r="21" spans="1:19" s="14" customFormat="1" x14ac:dyDescent="0.25">
      <c r="A21" s="30">
        <v>3</v>
      </c>
      <c r="B21" s="107" t="s">
        <v>24</v>
      </c>
      <c r="C21" s="102">
        <v>34</v>
      </c>
      <c r="D21" s="102">
        <v>34</v>
      </c>
      <c r="E21" s="102" t="s">
        <v>16</v>
      </c>
      <c r="F21" s="102" t="s">
        <v>16</v>
      </c>
      <c r="G21" s="102" t="s">
        <v>16</v>
      </c>
      <c r="H21" s="102">
        <v>7</v>
      </c>
      <c r="I21" s="10">
        <v>20.59</v>
      </c>
      <c r="J21" s="109" t="s">
        <v>31</v>
      </c>
      <c r="K21" s="10">
        <v>32.35</v>
      </c>
      <c r="L21" s="29" t="s">
        <v>31</v>
      </c>
      <c r="M21" s="10">
        <v>32.35</v>
      </c>
      <c r="N21" s="29" t="s">
        <v>42</v>
      </c>
      <c r="O21" s="10">
        <v>14.71</v>
      </c>
      <c r="P21" s="29">
        <v>0</v>
      </c>
      <c r="Q21" s="10">
        <v>0</v>
      </c>
    </row>
    <row r="22" spans="1:19" s="14" customFormat="1" x14ac:dyDescent="0.25">
      <c r="A22" s="30">
        <v>4</v>
      </c>
      <c r="B22" s="107" t="s">
        <v>29</v>
      </c>
      <c r="C22" s="102">
        <v>33</v>
      </c>
      <c r="D22" s="102">
        <v>33</v>
      </c>
      <c r="E22" s="102" t="s">
        <v>16</v>
      </c>
      <c r="F22" s="102" t="s">
        <v>16</v>
      </c>
      <c r="G22" s="102" t="s">
        <v>16</v>
      </c>
      <c r="H22" s="102">
        <v>10</v>
      </c>
      <c r="I22" s="10">
        <v>30.3</v>
      </c>
      <c r="J22" s="109" t="s">
        <v>26</v>
      </c>
      <c r="K22" s="10">
        <v>36.36</v>
      </c>
      <c r="L22" s="29" t="s">
        <v>21</v>
      </c>
      <c r="M22" s="10">
        <v>27.27</v>
      </c>
      <c r="N22" s="29" t="s">
        <v>23</v>
      </c>
      <c r="O22" s="10">
        <v>3.03</v>
      </c>
      <c r="P22" s="29">
        <v>1</v>
      </c>
      <c r="Q22" s="10">
        <v>3.03</v>
      </c>
    </row>
    <row r="23" spans="1:19" s="14" customFormat="1" x14ac:dyDescent="0.25">
      <c r="A23" s="32">
        <v>1</v>
      </c>
      <c r="B23" s="107" t="s">
        <v>33</v>
      </c>
      <c r="C23" s="102">
        <v>44</v>
      </c>
      <c r="D23" s="102">
        <v>44</v>
      </c>
      <c r="E23" s="102" t="s">
        <v>16</v>
      </c>
      <c r="F23" s="102" t="s">
        <v>16</v>
      </c>
      <c r="G23" s="102" t="s">
        <v>16</v>
      </c>
      <c r="H23" s="102">
        <v>36</v>
      </c>
      <c r="I23" s="10">
        <v>81.819999999999993</v>
      </c>
      <c r="J23" s="109" t="s">
        <v>32</v>
      </c>
      <c r="K23" s="10">
        <v>18.18</v>
      </c>
      <c r="L23" s="33" t="s">
        <v>16</v>
      </c>
      <c r="M23" s="10">
        <v>0</v>
      </c>
      <c r="N23" s="33" t="s">
        <v>16</v>
      </c>
      <c r="O23" s="10">
        <v>0</v>
      </c>
      <c r="P23" s="33">
        <v>0</v>
      </c>
      <c r="Q23" s="10">
        <v>0</v>
      </c>
    </row>
    <row r="24" spans="1:19" s="14" customFormat="1" x14ac:dyDescent="0.25">
      <c r="A24" s="34">
        <v>2</v>
      </c>
      <c r="B24" s="107" t="s">
        <v>37</v>
      </c>
      <c r="C24" s="102">
        <v>42</v>
      </c>
      <c r="D24" s="102">
        <v>42</v>
      </c>
      <c r="E24" s="102" t="s">
        <v>16</v>
      </c>
      <c r="F24" s="102" t="s">
        <v>16</v>
      </c>
      <c r="G24" s="102" t="s">
        <v>16</v>
      </c>
      <c r="H24" s="102">
        <v>28</v>
      </c>
      <c r="I24" s="10">
        <v>66.67</v>
      </c>
      <c r="J24" s="109" t="s">
        <v>31</v>
      </c>
      <c r="K24" s="10">
        <v>26.19</v>
      </c>
      <c r="L24" s="33" t="s">
        <v>23</v>
      </c>
      <c r="M24" s="10">
        <v>2.38</v>
      </c>
      <c r="N24" s="33" t="s">
        <v>28</v>
      </c>
      <c r="O24" s="10">
        <v>4.76</v>
      </c>
      <c r="P24" s="33">
        <v>0</v>
      </c>
      <c r="Q24" s="10">
        <v>0</v>
      </c>
    </row>
    <row r="25" spans="1:19" s="14" customFormat="1" x14ac:dyDescent="0.25">
      <c r="A25" s="34">
        <v>3</v>
      </c>
      <c r="B25" s="107" t="s">
        <v>40</v>
      </c>
      <c r="C25" s="102">
        <v>42</v>
      </c>
      <c r="D25" s="102">
        <v>41</v>
      </c>
      <c r="E25" s="102" t="s">
        <v>16</v>
      </c>
      <c r="F25" s="102" t="s">
        <v>16</v>
      </c>
      <c r="G25" s="102" t="s">
        <v>23</v>
      </c>
      <c r="H25" s="102">
        <v>20</v>
      </c>
      <c r="I25" s="10">
        <v>48.78</v>
      </c>
      <c r="J25" s="109" t="s">
        <v>45</v>
      </c>
      <c r="K25" s="10">
        <v>31.71</v>
      </c>
      <c r="L25" s="33" t="s">
        <v>42</v>
      </c>
      <c r="M25" s="10">
        <v>12.2</v>
      </c>
      <c r="N25" s="33" t="s">
        <v>17</v>
      </c>
      <c r="O25" s="10">
        <v>7.32</v>
      </c>
      <c r="P25" s="33">
        <v>0</v>
      </c>
      <c r="Q25" s="10">
        <v>0</v>
      </c>
    </row>
    <row r="26" spans="1:19" s="31" customFormat="1" x14ac:dyDescent="0.25">
      <c r="A26" s="32">
        <v>1</v>
      </c>
      <c r="B26" s="107" t="s">
        <v>43</v>
      </c>
      <c r="C26" s="102">
        <v>44</v>
      </c>
      <c r="D26" s="102">
        <v>44</v>
      </c>
      <c r="E26" s="102" t="s">
        <v>16</v>
      </c>
      <c r="F26" s="102" t="s">
        <v>16</v>
      </c>
      <c r="G26" s="102">
        <v>0</v>
      </c>
      <c r="H26" s="102">
        <v>40</v>
      </c>
      <c r="I26" s="10">
        <v>90.91</v>
      </c>
      <c r="J26" s="109" t="s">
        <v>22</v>
      </c>
      <c r="K26" s="10">
        <v>9.09</v>
      </c>
      <c r="L26" s="33" t="s">
        <v>16</v>
      </c>
      <c r="M26" s="10">
        <v>0</v>
      </c>
      <c r="N26" s="33" t="s">
        <v>16</v>
      </c>
      <c r="O26" s="10">
        <v>0</v>
      </c>
      <c r="P26" s="33">
        <v>0</v>
      </c>
      <c r="Q26" s="10">
        <v>0</v>
      </c>
    </row>
    <row r="27" spans="1:19" s="31" customFormat="1" x14ac:dyDescent="0.25">
      <c r="A27" s="34">
        <v>2</v>
      </c>
      <c r="B27" s="107" t="s">
        <v>46</v>
      </c>
      <c r="C27" s="102">
        <v>43</v>
      </c>
      <c r="D27" s="102">
        <v>43</v>
      </c>
      <c r="E27" s="102" t="s">
        <v>16</v>
      </c>
      <c r="F27" s="102" t="s">
        <v>16</v>
      </c>
      <c r="G27" s="102" t="s">
        <v>16</v>
      </c>
      <c r="H27" s="102">
        <v>27</v>
      </c>
      <c r="I27" s="10">
        <v>62.79</v>
      </c>
      <c r="J27" s="109" t="s">
        <v>26</v>
      </c>
      <c r="K27" s="10">
        <v>27.91</v>
      </c>
      <c r="L27" s="33" t="s">
        <v>22</v>
      </c>
      <c r="M27" s="10">
        <v>9.3000000000000007</v>
      </c>
      <c r="N27" s="33" t="s">
        <v>16</v>
      </c>
      <c r="O27" s="10">
        <v>0</v>
      </c>
      <c r="P27" s="33">
        <v>0</v>
      </c>
      <c r="Q27" s="10">
        <v>0</v>
      </c>
    </row>
    <row r="28" spans="1:19" s="31" customFormat="1" x14ac:dyDescent="0.25">
      <c r="A28" s="34">
        <v>3</v>
      </c>
      <c r="B28" s="107" t="s">
        <v>49</v>
      </c>
      <c r="C28" s="102">
        <v>40</v>
      </c>
      <c r="D28" s="102">
        <v>40</v>
      </c>
      <c r="E28" s="102" t="s">
        <v>16</v>
      </c>
      <c r="F28" s="102" t="s">
        <v>16</v>
      </c>
      <c r="G28" s="102" t="s">
        <v>16</v>
      </c>
      <c r="H28" s="102">
        <v>30</v>
      </c>
      <c r="I28" s="10">
        <v>75</v>
      </c>
      <c r="J28" s="109" t="s">
        <v>21</v>
      </c>
      <c r="K28" s="10">
        <v>22.5</v>
      </c>
      <c r="L28" s="33" t="s">
        <v>23</v>
      </c>
      <c r="M28" s="10">
        <v>2.5</v>
      </c>
      <c r="N28" s="33" t="s">
        <v>16</v>
      </c>
      <c r="O28" s="10">
        <v>0</v>
      </c>
      <c r="P28" s="33">
        <v>0</v>
      </c>
      <c r="Q28" s="10">
        <v>0</v>
      </c>
    </row>
    <row r="29" spans="1:19" s="13" customFormat="1" ht="15.75" customHeight="1" x14ac:dyDescent="0.25">
      <c r="A29" s="26" t="s">
        <v>58</v>
      </c>
      <c r="B29" s="26"/>
      <c r="C29" s="115">
        <f>SUM(C19:C28)</f>
        <v>400</v>
      </c>
      <c r="D29" s="115">
        <f t="shared" ref="D29:P29" si="1">SUM(D19:D28)</f>
        <v>399</v>
      </c>
      <c r="E29" s="115">
        <f t="shared" si="1"/>
        <v>0</v>
      </c>
      <c r="F29" s="115">
        <f t="shared" si="1"/>
        <v>0</v>
      </c>
      <c r="G29" s="115">
        <f t="shared" si="1"/>
        <v>0</v>
      </c>
      <c r="H29" s="115">
        <f t="shared" si="1"/>
        <v>239</v>
      </c>
      <c r="I29" s="116">
        <f>H29/D29</f>
        <v>0.59899749373433586</v>
      </c>
      <c r="J29" s="115">
        <f t="shared" si="1"/>
        <v>0</v>
      </c>
      <c r="K29" s="115">
        <f t="shared" si="1"/>
        <v>288.02000000000004</v>
      </c>
      <c r="L29" s="115">
        <f t="shared" si="1"/>
        <v>0</v>
      </c>
      <c r="M29" s="115">
        <f t="shared" si="1"/>
        <v>97.11</v>
      </c>
      <c r="N29" s="115">
        <f t="shared" si="1"/>
        <v>0</v>
      </c>
      <c r="O29" s="115">
        <f t="shared" si="1"/>
        <v>32.6</v>
      </c>
      <c r="P29" s="115">
        <f t="shared" si="1"/>
        <v>1</v>
      </c>
      <c r="Q29" s="116">
        <f>P29/D29</f>
        <v>2.5062656641604009E-3</v>
      </c>
    </row>
    <row r="30" spans="1:19" s="14" customFormat="1" x14ac:dyDescent="0.25">
      <c r="A30" s="35">
        <v>1</v>
      </c>
      <c r="B30" s="107" t="s">
        <v>14</v>
      </c>
      <c r="C30" s="102">
        <v>42</v>
      </c>
      <c r="D30" s="102">
        <v>42</v>
      </c>
      <c r="E30" s="102" t="s">
        <v>16</v>
      </c>
      <c r="F30" s="102" t="s">
        <v>16</v>
      </c>
      <c r="G30" s="102" t="s">
        <v>16</v>
      </c>
      <c r="H30" s="102">
        <v>2</v>
      </c>
      <c r="I30" s="10">
        <v>4.76</v>
      </c>
      <c r="J30" s="109" t="s">
        <v>52</v>
      </c>
      <c r="K30" s="10">
        <v>23.81</v>
      </c>
      <c r="L30" s="36" t="s">
        <v>45</v>
      </c>
      <c r="M30" s="10">
        <v>30.95</v>
      </c>
      <c r="N30" s="36">
        <v>12</v>
      </c>
      <c r="O30" s="10">
        <v>28.57</v>
      </c>
      <c r="P30" s="36">
        <v>5</v>
      </c>
      <c r="Q30" s="10">
        <v>11.9</v>
      </c>
      <c r="S30" s="14">
        <f>VALUE(N30)</f>
        <v>12</v>
      </c>
    </row>
    <row r="31" spans="1:19" s="14" customFormat="1" x14ac:dyDescent="0.25">
      <c r="A31" s="37">
        <v>2</v>
      </c>
      <c r="B31" s="107" t="s">
        <v>18</v>
      </c>
      <c r="C31" s="102">
        <v>36</v>
      </c>
      <c r="D31" s="102">
        <v>36</v>
      </c>
      <c r="E31" s="102" t="s">
        <v>16</v>
      </c>
      <c r="F31" s="102" t="s">
        <v>16</v>
      </c>
      <c r="G31" s="102" t="s">
        <v>16</v>
      </c>
      <c r="H31" s="102">
        <v>4</v>
      </c>
      <c r="I31" s="10">
        <v>11.11</v>
      </c>
      <c r="J31" s="109" t="s">
        <v>39</v>
      </c>
      <c r="K31" s="10">
        <v>16.670000000000002</v>
      </c>
      <c r="L31" s="36" t="s">
        <v>39</v>
      </c>
      <c r="M31" s="10">
        <v>16.670000000000002</v>
      </c>
      <c r="N31" s="36">
        <v>7</v>
      </c>
      <c r="O31" s="10">
        <v>19.440000000000001</v>
      </c>
      <c r="P31" s="36">
        <v>13</v>
      </c>
      <c r="Q31" s="10">
        <v>36.11</v>
      </c>
      <c r="S31" s="100">
        <f t="shared" ref="S31:S39" si="2">VALUE(N31)</f>
        <v>7</v>
      </c>
    </row>
    <row r="32" spans="1:19" s="14" customFormat="1" x14ac:dyDescent="0.25">
      <c r="A32" s="37">
        <v>3</v>
      </c>
      <c r="B32" s="107" t="s">
        <v>24</v>
      </c>
      <c r="C32" s="102">
        <v>34</v>
      </c>
      <c r="D32" s="102">
        <v>34</v>
      </c>
      <c r="E32" s="102" t="s">
        <v>16</v>
      </c>
      <c r="F32" s="102" t="s">
        <v>16</v>
      </c>
      <c r="G32" s="102" t="s">
        <v>16</v>
      </c>
      <c r="H32" s="102">
        <v>0</v>
      </c>
      <c r="I32" s="10">
        <v>0</v>
      </c>
      <c r="J32" s="109" t="s">
        <v>23</v>
      </c>
      <c r="K32" s="10">
        <v>2.94</v>
      </c>
      <c r="L32" s="36" t="s">
        <v>17</v>
      </c>
      <c r="M32" s="10">
        <v>8.82</v>
      </c>
      <c r="N32" s="36">
        <v>15</v>
      </c>
      <c r="O32" s="10">
        <v>44.12</v>
      </c>
      <c r="P32" s="36">
        <v>15</v>
      </c>
      <c r="Q32" s="10">
        <v>44.12</v>
      </c>
      <c r="S32" s="100">
        <f t="shared" si="2"/>
        <v>15</v>
      </c>
    </row>
    <row r="33" spans="1:19" s="14" customFormat="1" x14ac:dyDescent="0.25">
      <c r="A33" s="37">
        <v>4</v>
      </c>
      <c r="B33" s="107" t="s">
        <v>29</v>
      </c>
      <c r="C33" s="102">
        <v>33</v>
      </c>
      <c r="D33" s="102">
        <v>33</v>
      </c>
      <c r="E33" s="102" t="s">
        <v>16</v>
      </c>
      <c r="F33" s="102" t="s">
        <v>16</v>
      </c>
      <c r="G33" s="102" t="s">
        <v>16</v>
      </c>
      <c r="H33" s="102">
        <v>0</v>
      </c>
      <c r="I33" s="10">
        <v>0</v>
      </c>
      <c r="J33" s="109" t="s">
        <v>22</v>
      </c>
      <c r="K33" s="10">
        <v>12.12</v>
      </c>
      <c r="L33" s="36" t="s">
        <v>22</v>
      </c>
      <c r="M33" s="10">
        <v>12.12</v>
      </c>
      <c r="N33" s="36">
        <v>6</v>
      </c>
      <c r="O33" s="10">
        <v>18.18</v>
      </c>
      <c r="P33" s="36">
        <v>19</v>
      </c>
      <c r="Q33" s="10">
        <v>57.58</v>
      </c>
      <c r="S33" s="100">
        <f t="shared" si="2"/>
        <v>6</v>
      </c>
    </row>
    <row r="34" spans="1:19" s="14" customFormat="1" x14ac:dyDescent="0.25">
      <c r="A34" s="38">
        <v>1</v>
      </c>
      <c r="B34" s="107" t="s">
        <v>33</v>
      </c>
      <c r="C34" s="102">
        <v>44</v>
      </c>
      <c r="D34" s="102">
        <v>44</v>
      </c>
      <c r="E34" s="102" t="s">
        <v>16</v>
      </c>
      <c r="F34" s="102" t="s">
        <v>16</v>
      </c>
      <c r="G34" s="102" t="s">
        <v>16</v>
      </c>
      <c r="H34" s="102">
        <v>16</v>
      </c>
      <c r="I34" s="10">
        <v>36.36</v>
      </c>
      <c r="J34" s="109" t="s">
        <v>45</v>
      </c>
      <c r="K34" s="10">
        <v>29.55</v>
      </c>
      <c r="L34" s="39" t="s">
        <v>26</v>
      </c>
      <c r="M34" s="10">
        <v>27.27</v>
      </c>
      <c r="N34" s="39">
        <v>2</v>
      </c>
      <c r="O34" s="10">
        <v>4.55</v>
      </c>
      <c r="P34" s="39">
        <v>1</v>
      </c>
      <c r="Q34" s="10">
        <v>2.27</v>
      </c>
      <c r="S34" s="100">
        <f t="shared" si="2"/>
        <v>2</v>
      </c>
    </row>
    <row r="35" spans="1:19" s="14" customFormat="1" x14ac:dyDescent="0.25">
      <c r="A35" s="40">
        <v>2</v>
      </c>
      <c r="B35" s="107" t="s">
        <v>37</v>
      </c>
      <c r="C35" s="102">
        <v>42</v>
      </c>
      <c r="D35" s="102">
        <v>41</v>
      </c>
      <c r="E35" s="102" t="s">
        <v>16</v>
      </c>
      <c r="F35" s="102" t="s">
        <v>16</v>
      </c>
      <c r="G35" s="102" t="s">
        <v>23</v>
      </c>
      <c r="H35" s="102">
        <v>4</v>
      </c>
      <c r="I35" s="10">
        <v>9.76</v>
      </c>
      <c r="J35" s="109" t="s">
        <v>22</v>
      </c>
      <c r="K35" s="10">
        <v>9.76</v>
      </c>
      <c r="L35" s="39" t="s">
        <v>39</v>
      </c>
      <c r="M35" s="10">
        <v>14.63</v>
      </c>
      <c r="N35" s="39">
        <v>15</v>
      </c>
      <c r="O35" s="10">
        <v>36.590000000000003</v>
      </c>
      <c r="P35" s="39">
        <v>12</v>
      </c>
      <c r="Q35" s="10">
        <v>29.27</v>
      </c>
      <c r="S35" s="100">
        <f t="shared" si="2"/>
        <v>15</v>
      </c>
    </row>
    <row r="36" spans="1:19" s="14" customFormat="1" x14ac:dyDescent="0.25">
      <c r="A36" s="40">
        <v>3</v>
      </c>
      <c r="B36" s="107" t="s">
        <v>40</v>
      </c>
      <c r="C36" s="102">
        <v>42</v>
      </c>
      <c r="D36" s="102">
        <v>42</v>
      </c>
      <c r="E36" s="102" t="s">
        <v>16</v>
      </c>
      <c r="F36" s="102" t="s">
        <v>16</v>
      </c>
      <c r="G36" s="102" t="s">
        <v>16</v>
      </c>
      <c r="H36" s="102">
        <v>1</v>
      </c>
      <c r="I36" s="10">
        <v>2.38</v>
      </c>
      <c r="J36" s="109" t="s">
        <v>42</v>
      </c>
      <c r="K36" s="10">
        <v>11.9</v>
      </c>
      <c r="L36" s="39" t="s">
        <v>39</v>
      </c>
      <c r="M36" s="10">
        <v>14.29</v>
      </c>
      <c r="N36" s="39">
        <v>15</v>
      </c>
      <c r="O36" s="10">
        <v>35.71</v>
      </c>
      <c r="P36" s="39">
        <v>15</v>
      </c>
      <c r="Q36" s="10">
        <v>35.71</v>
      </c>
      <c r="S36" s="100">
        <f t="shared" si="2"/>
        <v>15</v>
      </c>
    </row>
    <row r="37" spans="1:19" s="14" customFormat="1" x14ac:dyDescent="0.25">
      <c r="A37" s="41">
        <v>1</v>
      </c>
      <c r="B37" s="107" t="s">
        <v>43</v>
      </c>
      <c r="C37" s="102">
        <v>44</v>
      </c>
      <c r="D37" s="102">
        <v>44</v>
      </c>
      <c r="E37" s="102" t="s">
        <v>16</v>
      </c>
      <c r="F37" s="102" t="s">
        <v>16</v>
      </c>
      <c r="G37" s="102" t="s">
        <v>16</v>
      </c>
      <c r="H37" s="102">
        <v>14</v>
      </c>
      <c r="I37" s="10">
        <v>31.82</v>
      </c>
      <c r="J37" s="109" t="s">
        <v>39</v>
      </c>
      <c r="K37" s="10">
        <v>13.64</v>
      </c>
      <c r="L37" s="42" t="s">
        <v>52</v>
      </c>
      <c r="M37" s="10">
        <v>22.73</v>
      </c>
      <c r="N37" s="42">
        <v>9</v>
      </c>
      <c r="O37" s="10">
        <v>20.45</v>
      </c>
      <c r="P37" s="42">
        <v>5</v>
      </c>
      <c r="Q37" s="10">
        <v>11.36</v>
      </c>
      <c r="S37" s="100">
        <f t="shared" si="2"/>
        <v>9</v>
      </c>
    </row>
    <row r="38" spans="1:19" s="14" customFormat="1" x14ac:dyDescent="0.25">
      <c r="A38" s="43">
        <v>2</v>
      </c>
      <c r="B38" s="107" t="s">
        <v>46</v>
      </c>
      <c r="C38" s="102">
        <v>43</v>
      </c>
      <c r="D38" s="102">
        <v>43</v>
      </c>
      <c r="E38" s="102" t="s">
        <v>16</v>
      </c>
      <c r="F38" s="102" t="s">
        <v>16</v>
      </c>
      <c r="G38" s="102" t="s">
        <v>16</v>
      </c>
      <c r="H38" s="102">
        <v>3</v>
      </c>
      <c r="I38" s="10">
        <v>6.98</v>
      </c>
      <c r="J38" s="109" t="s">
        <v>17</v>
      </c>
      <c r="K38" s="10">
        <v>6.98</v>
      </c>
      <c r="L38" s="42" t="s">
        <v>32</v>
      </c>
      <c r="M38" s="10">
        <v>18.600000000000001</v>
      </c>
      <c r="N38" s="42">
        <v>9</v>
      </c>
      <c r="O38" s="10">
        <v>20.93</v>
      </c>
      <c r="P38" s="42">
        <v>20</v>
      </c>
      <c r="Q38" s="10">
        <v>46.51</v>
      </c>
      <c r="S38" s="100">
        <f t="shared" si="2"/>
        <v>9</v>
      </c>
    </row>
    <row r="39" spans="1:19" s="14" customFormat="1" x14ac:dyDescent="0.25">
      <c r="A39" s="43">
        <v>3</v>
      </c>
      <c r="B39" s="107" t="s">
        <v>49</v>
      </c>
      <c r="C39" s="102">
        <v>40</v>
      </c>
      <c r="D39" s="102">
        <v>40</v>
      </c>
      <c r="E39" s="102" t="s">
        <v>16</v>
      </c>
      <c r="F39" s="102" t="s">
        <v>16</v>
      </c>
      <c r="G39" s="102" t="s">
        <v>16</v>
      </c>
      <c r="H39" s="102">
        <v>3</v>
      </c>
      <c r="I39" s="10">
        <v>7.5</v>
      </c>
      <c r="J39" s="109" t="s">
        <v>16</v>
      </c>
      <c r="K39" s="10">
        <v>0</v>
      </c>
      <c r="L39" s="42" t="s">
        <v>42</v>
      </c>
      <c r="M39" s="10">
        <v>12.5</v>
      </c>
      <c r="N39" s="42">
        <v>14</v>
      </c>
      <c r="O39" s="10">
        <v>35</v>
      </c>
      <c r="P39" s="42">
        <v>18</v>
      </c>
      <c r="Q39" s="10">
        <v>45</v>
      </c>
      <c r="S39" s="100">
        <f t="shared" si="2"/>
        <v>14</v>
      </c>
    </row>
    <row r="40" spans="1:19" s="13" customFormat="1" ht="15.75" customHeight="1" x14ac:dyDescent="0.25">
      <c r="A40" s="26" t="s">
        <v>60</v>
      </c>
      <c r="B40" s="26"/>
      <c r="C40" s="20">
        <f t="shared" ref="C40:N40" si="3">SUM(C30:C39)</f>
        <v>400</v>
      </c>
      <c r="D40" s="20">
        <f t="shared" si="3"/>
        <v>399</v>
      </c>
      <c r="E40" s="20">
        <f t="shared" si="3"/>
        <v>0</v>
      </c>
      <c r="F40" s="20">
        <f t="shared" si="3"/>
        <v>0</v>
      </c>
      <c r="G40" s="20">
        <f t="shared" si="3"/>
        <v>0</v>
      </c>
      <c r="H40" s="20">
        <f t="shared" si="3"/>
        <v>47</v>
      </c>
      <c r="I40" s="113">
        <f>H40/D40</f>
        <v>0.11779448621553884</v>
      </c>
      <c r="J40" s="20">
        <f t="shared" si="3"/>
        <v>0</v>
      </c>
      <c r="K40" s="20">
        <f t="shared" si="3"/>
        <v>127.37000000000002</v>
      </c>
      <c r="L40" s="20">
        <f t="shared" si="3"/>
        <v>0</v>
      </c>
      <c r="M40" s="20">
        <f t="shared" si="3"/>
        <v>178.57999999999998</v>
      </c>
      <c r="N40" s="20">
        <f t="shared" si="3"/>
        <v>104</v>
      </c>
      <c r="O40" s="20">
        <f>N40/D40</f>
        <v>0.26065162907268169</v>
      </c>
      <c r="P40" s="20">
        <f>SUM(P30:P39)</f>
        <v>123</v>
      </c>
      <c r="Q40" s="113">
        <f>P40/D40</f>
        <v>0.30827067669172931</v>
      </c>
    </row>
    <row r="41" spans="1:19" s="14" customFormat="1" x14ac:dyDescent="0.25">
      <c r="A41" s="44">
        <v>1</v>
      </c>
      <c r="B41" s="107" t="s">
        <v>14</v>
      </c>
      <c r="C41" s="102" t="s">
        <v>15</v>
      </c>
      <c r="D41" s="102" t="s">
        <v>15</v>
      </c>
      <c r="E41" s="102" t="s">
        <v>16</v>
      </c>
      <c r="F41" s="102" t="s">
        <v>16</v>
      </c>
      <c r="G41" s="102" t="s">
        <v>16</v>
      </c>
      <c r="H41" s="102" t="s">
        <v>35</v>
      </c>
      <c r="I41" s="10">
        <v>42.86</v>
      </c>
      <c r="J41" s="109" t="s">
        <v>45</v>
      </c>
      <c r="K41" s="10">
        <v>30.95</v>
      </c>
      <c r="L41" s="45" t="s">
        <v>21</v>
      </c>
      <c r="M41" s="10">
        <v>21.43</v>
      </c>
      <c r="N41" s="45" t="s">
        <v>23</v>
      </c>
      <c r="O41" s="10">
        <v>2.38</v>
      </c>
      <c r="P41" s="45" t="s">
        <v>23</v>
      </c>
      <c r="Q41" s="10">
        <v>2.38</v>
      </c>
    </row>
    <row r="42" spans="1:19" s="14" customFormat="1" x14ac:dyDescent="0.25">
      <c r="A42" s="46">
        <v>2</v>
      </c>
      <c r="B42" s="107" t="s">
        <v>18</v>
      </c>
      <c r="C42" s="102" t="s">
        <v>19</v>
      </c>
      <c r="D42" s="102" t="s">
        <v>19</v>
      </c>
      <c r="E42" s="102" t="s">
        <v>16</v>
      </c>
      <c r="F42" s="102" t="s">
        <v>16</v>
      </c>
      <c r="G42" s="102" t="s">
        <v>16</v>
      </c>
      <c r="H42" s="102" t="s">
        <v>42</v>
      </c>
      <c r="I42" s="10">
        <v>13.89</v>
      </c>
      <c r="J42" s="109" t="s">
        <v>42</v>
      </c>
      <c r="K42" s="10">
        <v>13.89</v>
      </c>
      <c r="L42" s="45" t="s">
        <v>57</v>
      </c>
      <c r="M42" s="10">
        <v>41.67</v>
      </c>
      <c r="N42" s="45" t="s">
        <v>42</v>
      </c>
      <c r="O42" s="10">
        <v>13.89</v>
      </c>
      <c r="P42" s="45" t="s">
        <v>39</v>
      </c>
      <c r="Q42" s="10">
        <v>16.670000000000002</v>
      </c>
    </row>
    <row r="43" spans="1:19" s="14" customFormat="1" x14ac:dyDescent="0.25">
      <c r="A43" s="46">
        <v>3</v>
      </c>
      <c r="B43" s="107" t="s">
        <v>24</v>
      </c>
      <c r="C43" s="102" t="s">
        <v>25</v>
      </c>
      <c r="D43" s="102" t="s">
        <v>30</v>
      </c>
      <c r="E43" s="102" t="s">
        <v>16</v>
      </c>
      <c r="F43" s="102" t="s">
        <v>16</v>
      </c>
      <c r="G43" s="102" t="s">
        <v>23</v>
      </c>
      <c r="H43" s="102" t="s">
        <v>28</v>
      </c>
      <c r="I43" s="10">
        <v>6.06</v>
      </c>
      <c r="J43" s="109" t="s">
        <v>22</v>
      </c>
      <c r="K43" s="10">
        <v>12.12</v>
      </c>
      <c r="L43" s="45" t="s">
        <v>32</v>
      </c>
      <c r="M43" s="10">
        <v>24.24</v>
      </c>
      <c r="N43" s="45" t="s">
        <v>31</v>
      </c>
      <c r="O43" s="10">
        <v>33.33</v>
      </c>
      <c r="P43" s="45" t="s">
        <v>32</v>
      </c>
      <c r="Q43" s="10">
        <v>24.24</v>
      </c>
    </row>
    <row r="44" spans="1:19" s="14" customFormat="1" x14ac:dyDescent="0.25">
      <c r="A44" s="46">
        <v>4</v>
      </c>
      <c r="B44" s="107" t="s">
        <v>29</v>
      </c>
      <c r="C44" s="102" t="s">
        <v>30</v>
      </c>
      <c r="D44" s="102" t="s">
        <v>30</v>
      </c>
      <c r="E44" s="102" t="s">
        <v>16</v>
      </c>
      <c r="F44" s="102" t="s">
        <v>16</v>
      </c>
      <c r="G44" s="102" t="s">
        <v>16</v>
      </c>
      <c r="H44" s="102" t="s">
        <v>28</v>
      </c>
      <c r="I44" s="10">
        <v>6.06</v>
      </c>
      <c r="J44" s="109" t="s">
        <v>27</v>
      </c>
      <c r="K44" s="10">
        <v>21.21</v>
      </c>
      <c r="L44" s="45" t="s">
        <v>42</v>
      </c>
      <c r="M44" s="10">
        <v>15.15</v>
      </c>
      <c r="N44" s="45" t="s">
        <v>31</v>
      </c>
      <c r="O44" s="10">
        <v>33.33</v>
      </c>
      <c r="P44" s="45" t="s">
        <v>32</v>
      </c>
      <c r="Q44" s="10">
        <v>24.24</v>
      </c>
    </row>
    <row r="45" spans="1:19" s="14" customFormat="1" x14ac:dyDescent="0.25">
      <c r="A45" s="47">
        <v>1</v>
      </c>
      <c r="B45" s="107" t="s">
        <v>33</v>
      </c>
      <c r="C45" s="102" t="s">
        <v>34</v>
      </c>
      <c r="D45" s="102" t="s">
        <v>34</v>
      </c>
      <c r="E45" s="102" t="s">
        <v>16</v>
      </c>
      <c r="F45" s="102" t="s">
        <v>16</v>
      </c>
      <c r="G45" s="102" t="s">
        <v>16</v>
      </c>
      <c r="H45" s="102" t="s">
        <v>17</v>
      </c>
      <c r="I45" s="10">
        <v>6.82</v>
      </c>
      <c r="J45" s="109" t="s">
        <v>26</v>
      </c>
      <c r="K45" s="10">
        <v>27.27</v>
      </c>
      <c r="L45" s="48" t="s">
        <v>38</v>
      </c>
      <c r="M45" s="10">
        <v>47.73</v>
      </c>
      <c r="N45" s="48" t="s">
        <v>42</v>
      </c>
      <c r="O45" s="10">
        <v>11.36</v>
      </c>
      <c r="P45" s="48" t="s">
        <v>17</v>
      </c>
      <c r="Q45" s="10">
        <v>6.82</v>
      </c>
    </row>
    <row r="46" spans="1:19" s="14" customFormat="1" x14ac:dyDescent="0.25">
      <c r="A46" s="49">
        <v>2</v>
      </c>
      <c r="B46" s="107" t="s">
        <v>37</v>
      </c>
      <c r="C46" s="102" t="s">
        <v>15</v>
      </c>
      <c r="D46" s="102" t="s">
        <v>41</v>
      </c>
      <c r="E46" s="102" t="s">
        <v>16</v>
      </c>
      <c r="F46" s="102" t="s">
        <v>16</v>
      </c>
      <c r="G46" s="102" t="s">
        <v>23</v>
      </c>
      <c r="H46" s="102" t="s">
        <v>28</v>
      </c>
      <c r="I46" s="10">
        <v>4.88</v>
      </c>
      <c r="J46" s="109" t="s">
        <v>28</v>
      </c>
      <c r="K46" s="10">
        <v>4.88</v>
      </c>
      <c r="L46" s="48" t="s">
        <v>59</v>
      </c>
      <c r="M46" s="10">
        <v>39.020000000000003</v>
      </c>
      <c r="N46" s="48" t="s">
        <v>59</v>
      </c>
      <c r="O46" s="10">
        <v>39.020000000000003</v>
      </c>
      <c r="P46" s="48" t="s">
        <v>42</v>
      </c>
      <c r="Q46" s="10">
        <v>12.2</v>
      </c>
    </row>
    <row r="47" spans="1:19" s="14" customFormat="1" x14ac:dyDescent="0.25">
      <c r="A47" s="49">
        <v>3</v>
      </c>
      <c r="B47" s="107" t="s">
        <v>40</v>
      </c>
      <c r="C47" s="102" t="s">
        <v>15</v>
      </c>
      <c r="D47" s="102" t="s">
        <v>41</v>
      </c>
      <c r="E47" s="102" t="s">
        <v>16</v>
      </c>
      <c r="F47" s="102" t="s">
        <v>16</v>
      </c>
      <c r="G47" s="102" t="s">
        <v>23</v>
      </c>
      <c r="H47" s="102" t="s">
        <v>17</v>
      </c>
      <c r="I47" s="10">
        <v>7.32</v>
      </c>
      <c r="J47" s="109" t="s">
        <v>17</v>
      </c>
      <c r="K47" s="10">
        <v>7.32</v>
      </c>
      <c r="L47" s="48" t="s">
        <v>31</v>
      </c>
      <c r="M47" s="10">
        <v>26.83</v>
      </c>
      <c r="N47" s="48" t="s">
        <v>36</v>
      </c>
      <c r="O47" s="10">
        <v>41.46</v>
      </c>
      <c r="P47" s="48" t="s">
        <v>27</v>
      </c>
      <c r="Q47" s="10">
        <v>17.07</v>
      </c>
    </row>
    <row r="48" spans="1:19" s="14" customFormat="1" x14ac:dyDescent="0.25">
      <c r="A48" s="50">
        <v>1</v>
      </c>
      <c r="B48" s="107" t="s">
        <v>43</v>
      </c>
      <c r="C48" s="102" t="s">
        <v>34</v>
      </c>
      <c r="D48" s="102" t="s">
        <v>34</v>
      </c>
      <c r="E48" s="102" t="s">
        <v>16</v>
      </c>
      <c r="F48" s="102" t="s">
        <v>16</v>
      </c>
      <c r="G48" s="102" t="s">
        <v>16</v>
      </c>
      <c r="H48" s="102" t="s">
        <v>48</v>
      </c>
      <c r="I48" s="10">
        <v>31.82</v>
      </c>
      <c r="J48" s="109" t="s">
        <v>35</v>
      </c>
      <c r="K48" s="10">
        <v>40.909999999999997</v>
      </c>
      <c r="L48" s="51" t="s">
        <v>31</v>
      </c>
      <c r="M48" s="10">
        <v>25</v>
      </c>
      <c r="N48" s="51" t="s">
        <v>23</v>
      </c>
      <c r="O48" s="10">
        <v>2.27</v>
      </c>
      <c r="P48" s="51" t="s">
        <v>16</v>
      </c>
      <c r="Q48" s="10">
        <v>0</v>
      </c>
    </row>
    <row r="49" spans="1:17" s="14" customFormat="1" x14ac:dyDescent="0.25">
      <c r="A49" s="52">
        <v>2</v>
      </c>
      <c r="B49" s="107" t="s">
        <v>46</v>
      </c>
      <c r="C49" s="102" t="s">
        <v>47</v>
      </c>
      <c r="D49" s="102" t="s">
        <v>47</v>
      </c>
      <c r="E49" s="102" t="s">
        <v>16</v>
      </c>
      <c r="F49" s="102" t="s">
        <v>16</v>
      </c>
      <c r="G49" s="102" t="s">
        <v>16</v>
      </c>
      <c r="H49" s="102" t="s">
        <v>17</v>
      </c>
      <c r="I49" s="10">
        <v>6.98</v>
      </c>
      <c r="J49" s="109" t="s">
        <v>26</v>
      </c>
      <c r="K49" s="10">
        <v>27.91</v>
      </c>
      <c r="L49" s="51" t="s">
        <v>36</v>
      </c>
      <c r="M49" s="10">
        <v>39.53</v>
      </c>
      <c r="N49" s="51" t="s">
        <v>32</v>
      </c>
      <c r="O49" s="10">
        <v>18.600000000000001</v>
      </c>
      <c r="P49" s="51" t="s">
        <v>17</v>
      </c>
      <c r="Q49" s="10">
        <v>6.98</v>
      </c>
    </row>
    <row r="50" spans="1:17" s="14" customFormat="1" x14ac:dyDescent="0.25">
      <c r="A50" s="52">
        <v>3</v>
      </c>
      <c r="B50" s="107" t="s">
        <v>49</v>
      </c>
      <c r="C50" s="102" t="s">
        <v>50</v>
      </c>
      <c r="D50" s="102" t="s">
        <v>50</v>
      </c>
      <c r="E50" s="102" t="s">
        <v>16</v>
      </c>
      <c r="F50" s="102" t="s">
        <v>16</v>
      </c>
      <c r="G50" s="102" t="s">
        <v>16</v>
      </c>
      <c r="H50" s="102" t="s">
        <v>17</v>
      </c>
      <c r="I50" s="10">
        <v>7.5</v>
      </c>
      <c r="J50" s="109" t="s">
        <v>42</v>
      </c>
      <c r="K50" s="10">
        <v>12.5</v>
      </c>
      <c r="L50" s="51" t="s">
        <v>55</v>
      </c>
      <c r="M50" s="10">
        <v>50</v>
      </c>
      <c r="N50" s="51" t="s">
        <v>21</v>
      </c>
      <c r="O50" s="10">
        <v>22.5</v>
      </c>
      <c r="P50" s="51" t="s">
        <v>17</v>
      </c>
      <c r="Q50" s="10">
        <v>7.5</v>
      </c>
    </row>
    <row r="51" spans="1:17" s="13" customFormat="1" ht="15.75" customHeight="1" x14ac:dyDescent="0.25">
      <c r="A51" s="26" t="s">
        <v>61</v>
      </c>
      <c r="B51" s="26"/>
      <c r="C51" s="110"/>
      <c r="D51" s="111"/>
      <c r="E51" s="111"/>
      <c r="F51" s="111"/>
      <c r="G51" s="111"/>
      <c r="H51" s="111"/>
      <c r="I51" s="112"/>
      <c r="J51" s="20"/>
      <c r="K51" s="104"/>
      <c r="L51" s="20"/>
      <c r="M51" s="104"/>
      <c r="N51" s="20"/>
      <c r="O51" s="104"/>
      <c r="P51" s="20"/>
      <c r="Q51" s="104"/>
    </row>
    <row r="52" spans="1:17" s="14" customFormat="1" x14ac:dyDescent="0.25">
      <c r="A52" s="53">
        <v>1</v>
      </c>
      <c r="B52" s="107" t="s">
        <v>43</v>
      </c>
      <c r="C52" s="102" t="s">
        <v>34</v>
      </c>
      <c r="D52" s="102" t="s">
        <v>34</v>
      </c>
      <c r="E52" s="102" t="s">
        <v>16</v>
      </c>
      <c r="F52" s="102" t="s">
        <v>16</v>
      </c>
      <c r="G52" s="102" t="s">
        <v>16</v>
      </c>
      <c r="H52" s="102" t="s">
        <v>44</v>
      </c>
      <c r="I52" s="10">
        <v>68.180000000000007</v>
      </c>
      <c r="J52" s="109" t="s">
        <v>45</v>
      </c>
      <c r="K52" s="10">
        <v>29.55</v>
      </c>
      <c r="L52" s="54" t="s">
        <v>23</v>
      </c>
      <c r="M52" s="10">
        <v>2.27</v>
      </c>
      <c r="N52" s="54" t="s">
        <v>16</v>
      </c>
      <c r="O52" s="10">
        <v>0</v>
      </c>
      <c r="P52" s="54" t="s">
        <v>16</v>
      </c>
      <c r="Q52" s="10">
        <v>0</v>
      </c>
    </row>
    <row r="53" spans="1:17" s="14" customFormat="1" x14ac:dyDescent="0.25">
      <c r="A53" s="55">
        <v>2</v>
      </c>
      <c r="B53" s="107" t="s">
        <v>46</v>
      </c>
      <c r="C53" s="102" t="s">
        <v>47</v>
      </c>
      <c r="D53" s="102" t="s">
        <v>47</v>
      </c>
      <c r="E53" s="102" t="s">
        <v>16</v>
      </c>
      <c r="F53" s="102" t="s">
        <v>16</v>
      </c>
      <c r="G53" s="102" t="s">
        <v>16</v>
      </c>
      <c r="H53" s="102" t="s">
        <v>59</v>
      </c>
      <c r="I53" s="10">
        <v>37.21</v>
      </c>
      <c r="J53" s="109" t="s">
        <v>21</v>
      </c>
      <c r="K53" s="10">
        <v>20.93</v>
      </c>
      <c r="L53" s="54" t="s">
        <v>26</v>
      </c>
      <c r="M53" s="10">
        <v>27.91</v>
      </c>
      <c r="N53" s="54" t="s">
        <v>28</v>
      </c>
      <c r="O53" s="10">
        <v>4.6500000000000004</v>
      </c>
      <c r="P53" s="54" t="s">
        <v>22</v>
      </c>
      <c r="Q53" s="10">
        <v>9.3000000000000007</v>
      </c>
    </row>
    <row r="54" spans="1:17" s="14" customFormat="1" x14ac:dyDescent="0.25">
      <c r="A54" s="55">
        <v>3</v>
      </c>
      <c r="B54" s="107" t="s">
        <v>49</v>
      </c>
      <c r="C54" s="102" t="s">
        <v>50</v>
      </c>
      <c r="D54" s="102" t="s">
        <v>50</v>
      </c>
      <c r="E54" s="102" t="s">
        <v>16</v>
      </c>
      <c r="F54" s="102" t="s">
        <v>16</v>
      </c>
      <c r="G54" s="102" t="s">
        <v>16</v>
      </c>
      <c r="H54" s="102" t="s">
        <v>52</v>
      </c>
      <c r="I54" s="10">
        <v>25</v>
      </c>
      <c r="J54" s="109" t="s">
        <v>35</v>
      </c>
      <c r="K54" s="10">
        <v>45</v>
      </c>
      <c r="L54" s="54" t="s">
        <v>52</v>
      </c>
      <c r="M54" s="10">
        <v>25</v>
      </c>
      <c r="N54" s="54" t="s">
        <v>28</v>
      </c>
      <c r="O54" s="10">
        <v>5</v>
      </c>
      <c r="P54" s="54" t="s">
        <v>16</v>
      </c>
      <c r="Q54" s="10">
        <v>0</v>
      </c>
    </row>
    <row r="55" spans="1:17" s="13" customFormat="1" ht="15.75" customHeight="1" x14ac:dyDescent="0.25">
      <c r="A55" s="26" t="s">
        <v>62</v>
      </c>
      <c r="B55" s="26"/>
      <c r="C55" s="110"/>
      <c r="D55" s="111"/>
      <c r="E55" s="111"/>
      <c r="F55" s="111"/>
      <c r="G55" s="111"/>
      <c r="H55" s="111"/>
      <c r="I55" s="112"/>
      <c r="J55" s="20"/>
      <c r="K55" s="104"/>
      <c r="L55" s="20"/>
      <c r="M55" s="104"/>
      <c r="N55" s="20"/>
      <c r="O55" s="104"/>
      <c r="P55" s="20"/>
      <c r="Q55" s="104"/>
    </row>
    <row r="56" spans="1:17" s="14" customFormat="1" x14ac:dyDescent="0.25">
      <c r="A56" s="56">
        <v>1</v>
      </c>
      <c r="B56" s="107" t="s">
        <v>14</v>
      </c>
      <c r="C56" s="102" t="s">
        <v>15</v>
      </c>
      <c r="D56" s="102" t="s">
        <v>15</v>
      </c>
      <c r="E56" s="102" t="s">
        <v>16</v>
      </c>
      <c r="F56" s="102" t="s">
        <v>16</v>
      </c>
      <c r="G56" s="102" t="s">
        <v>16</v>
      </c>
      <c r="H56" s="102" t="s">
        <v>63</v>
      </c>
      <c r="I56" s="10">
        <v>59.52</v>
      </c>
      <c r="J56" s="109" t="s">
        <v>48</v>
      </c>
      <c r="K56" s="10">
        <v>33.33</v>
      </c>
      <c r="L56" s="57" t="s">
        <v>17</v>
      </c>
      <c r="M56" s="10">
        <v>7.14</v>
      </c>
      <c r="N56" s="57" t="s">
        <v>16</v>
      </c>
      <c r="O56" s="10">
        <v>0</v>
      </c>
      <c r="P56" s="57" t="s">
        <v>16</v>
      </c>
      <c r="Q56" s="10">
        <v>0</v>
      </c>
    </row>
    <row r="57" spans="1:17" s="14" customFormat="1" x14ac:dyDescent="0.25">
      <c r="A57" s="58">
        <v>2</v>
      </c>
      <c r="B57" s="107" t="s">
        <v>18</v>
      </c>
      <c r="C57" s="102" t="s">
        <v>19</v>
      </c>
      <c r="D57" s="102" t="s">
        <v>19</v>
      </c>
      <c r="E57" s="102" t="s">
        <v>16</v>
      </c>
      <c r="F57" s="102" t="s">
        <v>16</v>
      </c>
      <c r="G57" s="102" t="s">
        <v>16</v>
      </c>
      <c r="H57" s="102" t="s">
        <v>45</v>
      </c>
      <c r="I57" s="10">
        <v>36.11</v>
      </c>
      <c r="J57" s="109" t="s">
        <v>35</v>
      </c>
      <c r="K57" s="10">
        <v>50</v>
      </c>
      <c r="L57" s="57" t="s">
        <v>22</v>
      </c>
      <c r="M57" s="10">
        <v>11.11</v>
      </c>
      <c r="N57" s="57" t="s">
        <v>16</v>
      </c>
      <c r="O57" s="10">
        <v>0</v>
      </c>
      <c r="P57" s="57" t="s">
        <v>23</v>
      </c>
      <c r="Q57" s="10">
        <v>2.78</v>
      </c>
    </row>
    <row r="58" spans="1:17" s="14" customFormat="1" x14ac:dyDescent="0.25">
      <c r="A58" s="58">
        <v>3</v>
      </c>
      <c r="B58" s="107" t="s">
        <v>24</v>
      </c>
      <c r="C58" s="102" t="s">
        <v>25</v>
      </c>
      <c r="D58" s="102" t="s">
        <v>30</v>
      </c>
      <c r="E58" s="102" t="s">
        <v>16</v>
      </c>
      <c r="F58" s="102" t="s">
        <v>16</v>
      </c>
      <c r="G58" s="102" t="s">
        <v>23</v>
      </c>
      <c r="H58" s="102" t="s">
        <v>42</v>
      </c>
      <c r="I58" s="10">
        <v>15.15</v>
      </c>
      <c r="J58" s="109" t="s">
        <v>31</v>
      </c>
      <c r="K58" s="10">
        <v>33.33</v>
      </c>
      <c r="L58" s="57" t="s">
        <v>57</v>
      </c>
      <c r="M58" s="10">
        <v>45.45</v>
      </c>
      <c r="N58" s="57" t="s">
        <v>28</v>
      </c>
      <c r="O58" s="10">
        <v>6.06</v>
      </c>
      <c r="P58" s="57" t="s">
        <v>16</v>
      </c>
      <c r="Q58" s="10">
        <v>0</v>
      </c>
    </row>
    <row r="59" spans="1:17" s="14" customFormat="1" x14ac:dyDescent="0.25">
      <c r="A59" s="58">
        <v>4</v>
      </c>
      <c r="B59" s="107" t="s">
        <v>29</v>
      </c>
      <c r="C59" s="102" t="s">
        <v>30</v>
      </c>
      <c r="D59" s="102" t="s">
        <v>30</v>
      </c>
      <c r="E59" s="102" t="s">
        <v>16</v>
      </c>
      <c r="F59" s="102" t="s">
        <v>16</v>
      </c>
      <c r="G59" s="102" t="s">
        <v>16</v>
      </c>
      <c r="H59" s="102" t="s">
        <v>42</v>
      </c>
      <c r="I59" s="10">
        <v>15.15</v>
      </c>
      <c r="J59" s="109" t="s">
        <v>52</v>
      </c>
      <c r="K59" s="10">
        <v>30.3</v>
      </c>
      <c r="L59" s="57" t="s">
        <v>31</v>
      </c>
      <c r="M59" s="10">
        <v>33.33</v>
      </c>
      <c r="N59" s="57" t="s">
        <v>39</v>
      </c>
      <c r="O59" s="10">
        <v>18.18</v>
      </c>
      <c r="P59" s="57" t="s">
        <v>23</v>
      </c>
      <c r="Q59" s="10">
        <v>3.03</v>
      </c>
    </row>
    <row r="60" spans="1:17" s="14" customFormat="1" x14ac:dyDescent="0.25">
      <c r="A60" s="59">
        <v>1</v>
      </c>
      <c r="B60" s="107" t="s">
        <v>33</v>
      </c>
      <c r="C60" s="102" t="s">
        <v>34</v>
      </c>
      <c r="D60" s="102" t="s">
        <v>34</v>
      </c>
      <c r="E60" s="102" t="s">
        <v>16</v>
      </c>
      <c r="F60" s="102" t="s">
        <v>16</v>
      </c>
      <c r="G60" s="102" t="s">
        <v>16</v>
      </c>
      <c r="H60" s="102" t="s">
        <v>64</v>
      </c>
      <c r="I60" s="10">
        <v>84.09</v>
      </c>
      <c r="J60" s="109" t="s">
        <v>39</v>
      </c>
      <c r="K60" s="10">
        <v>13.64</v>
      </c>
      <c r="L60" s="60" t="s">
        <v>23</v>
      </c>
      <c r="M60" s="10">
        <v>2.27</v>
      </c>
      <c r="N60" s="60" t="s">
        <v>16</v>
      </c>
      <c r="O60" s="10">
        <v>0</v>
      </c>
      <c r="P60" s="60" t="s">
        <v>16</v>
      </c>
      <c r="Q60" s="10">
        <v>0</v>
      </c>
    </row>
    <row r="61" spans="1:17" s="14" customFormat="1" x14ac:dyDescent="0.25">
      <c r="A61" s="61">
        <v>2</v>
      </c>
      <c r="B61" s="107" t="s">
        <v>37</v>
      </c>
      <c r="C61" s="102" t="s">
        <v>15</v>
      </c>
      <c r="D61" s="102" t="s">
        <v>41</v>
      </c>
      <c r="E61" s="102" t="s">
        <v>16</v>
      </c>
      <c r="F61" s="102" t="s">
        <v>16</v>
      </c>
      <c r="G61" s="102" t="s">
        <v>23</v>
      </c>
      <c r="H61" s="102" t="s">
        <v>31</v>
      </c>
      <c r="I61" s="10">
        <v>26.83</v>
      </c>
      <c r="J61" s="109" t="s">
        <v>65</v>
      </c>
      <c r="K61" s="10">
        <v>58.54</v>
      </c>
      <c r="L61" s="60" t="s">
        <v>42</v>
      </c>
      <c r="M61" s="10">
        <v>12.2</v>
      </c>
      <c r="N61" s="60" t="s">
        <v>16</v>
      </c>
      <c r="O61" s="10">
        <v>0</v>
      </c>
      <c r="P61" s="60" t="s">
        <v>23</v>
      </c>
      <c r="Q61" s="10">
        <v>2.44</v>
      </c>
    </row>
    <row r="62" spans="1:17" s="14" customFormat="1" x14ac:dyDescent="0.25">
      <c r="A62" s="61">
        <v>3</v>
      </c>
      <c r="B62" s="107" t="s">
        <v>40</v>
      </c>
      <c r="C62" s="102" t="s">
        <v>15</v>
      </c>
      <c r="D62" s="102" t="s">
        <v>41</v>
      </c>
      <c r="E62" s="102" t="s">
        <v>16</v>
      </c>
      <c r="F62" s="102" t="s">
        <v>16</v>
      </c>
      <c r="G62" s="102" t="s">
        <v>23</v>
      </c>
      <c r="H62" s="102" t="s">
        <v>57</v>
      </c>
      <c r="I62" s="10">
        <v>36.590000000000003</v>
      </c>
      <c r="J62" s="109" t="s">
        <v>27</v>
      </c>
      <c r="K62" s="10">
        <v>17.07</v>
      </c>
      <c r="L62" s="60" t="s">
        <v>48</v>
      </c>
      <c r="M62" s="10">
        <v>34.15</v>
      </c>
      <c r="N62" s="60" t="s">
        <v>22</v>
      </c>
      <c r="O62" s="10">
        <v>9.76</v>
      </c>
      <c r="P62" s="60" t="s">
        <v>23</v>
      </c>
      <c r="Q62" s="10">
        <v>2.44</v>
      </c>
    </row>
    <row r="63" spans="1:17" s="14" customFormat="1" x14ac:dyDescent="0.25">
      <c r="A63" s="62">
        <v>1</v>
      </c>
      <c r="B63" s="107" t="s">
        <v>43</v>
      </c>
      <c r="C63" s="102" t="s">
        <v>34</v>
      </c>
      <c r="D63" s="102" t="s">
        <v>34</v>
      </c>
      <c r="E63" s="102" t="s">
        <v>16</v>
      </c>
      <c r="F63" s="102" t="s">
        <v>16</v>
      </c>
      <c r="G63" s="102" t="s">
        <v>16</v>
      </c>
      <c r="H63" s="102" t="s">
        <v>65</v>
      </c>
      <c r="I63" s="10">
        <v>54.55</v>
      </c>
      <c r="J63" s="109" t="s">
        <v>36</v>
      </c>
      <c r="K63" s="10">
        <v>38.64</v>
      </c>
      <c r="L63" s="63" t="s">
        <v>17</v>
      </c>
      <c r="M63" s="10">
        <v>6.82</v>
      </c>
      <c r="N63" s="63" t="s">
        <v>16</v>
      </c>
      <c r="O63" s="10">
        <v>0</v>
      </c>
      <c r="P63" s="63" t="s">
        <v>16</v>
      </c>
      <c r="Q63" s="10">
        <v>0</v>
      </c>
    </row>
    <row r="64" spans="1:17" s="14" customFormat="1" x14ac:dyDescent="0.25">
      <c r="A64" s="64">
        <v>2</v>
      </c>
      <c r="B64" s="107" t="s">
        <v>46</v>
      </c>
      <c r="C64" s="102" t="s">
        <v>47</v>
      </c>
      <c r="D64" s="102" t="s">
        <v>47</v>
      </c>
      <c r="E64" s="102" t="s">
        <v>16</v>
      </c>
      <c r="F64" s="102" t="s">
        <v>16</v>
      </c>
      <c r="G64" s="102" t="s">
        <v>16</v>
      </c>
      <c r="H64" s="102" t="s">
        <v>31</v>
      </c>
      <c r="I64" s="10">
        <v>25.58</v>
      </c>
      <c r="J64" s="109" t="s">
        <v>59</v>
      </c>
      <c r="K64" s="10">
        <v>37.21</v>
      </c>
      <c r="L64" s="63" t="s">
        <v>31</v>
      </c>
      <c r="M64" s="10">
        <v>25.58</v>
      </c>
      <c r="N64" s="63" t="s">
        <v>17</v>
      </c>
      <c r="O64" s="10">
        <v>6.98</v>
      </c>
      <c r="P64" s="63" t="s">
        <v>28</v>
      </c>
      <c r="Q64" s="10">
        <v>4.6500000000000004</v>
      </c>
    </row>
    <row r="65" spans="1:17" s="14" customFormat="1" x14ac:dyDescent="0.25">
      <c r="A65" s="64">
        <v>3</v>
      </c>
      <c r="B65" s="107" t="s">
        <v>49</v>
      </c>
      <c r="C65" s="102" t="s">
        <v>50</v>
      </c>
      <c r="D65" s="102" t="s">
        <v>50</v>
      </c>
      <c r="E65" s="102" t="s">
        <v>16</v>
      </c>
      <c r="F65" s="102" t="s">
        <v>16</v>
      </c>
      <c r="G65" s="102" t="s">
        <v>16</v>
      </c>
      <c r="H65" s="102" t="s">
        <v>21</v>
      </c>
      <c r="I65" s="10">
        <v>22.5</v>
      </c>
      <c r="J65" s="109" t="s">
        <v>36</v>
      </c>
      <c r="K65" s="10">
        <v>42.5</v>
      </c>
      <c r="L65" s="63" t="s">
        <v>52</v>
      </c>
      <c r="M65" s="10">
        <v>25</v>
      </c>
      <c r="N65" s="63" t="s">
        <v>28</v>
      </c>
      <c r="O65" s="10">
        <v>5</v>
      </c>
      <c r="P65" s="63" t="s">
        <v>28</v>
      </c>
      <c r="Q65" s="10">
        <v>5</v>
      </c>
    </row>
    <row r="66" spans="1:17" s="13" customFormat="1" ht="15.75" customHeight="1" x14ac:dyDescent="0.25">
      <c r="A66" s="26" t="s">
        <v>66</v>
      </c>
      <c r="B66" s="26"/>
      <c r="C66" s="110"/>
      <c r="D66" s="111"/>
      <c r="E66" s="111"/>
      <c r="F66" s="111"/>
      <c r="G66" s="111"/>
      <c r="H66" s="111"/>
      <c r="I66" s="112"/>
      <c r="J66" s="20"/>
      <c r="K66" s="104"/>
      <c r="L66" s="20"/>
      <c r="M66" s="104"/>
      <c r="N66" s="20"/>
      <c r="O66" s="104"/>
      <c r="P66" s="20"/>
      <c r="Q66" s="104"/>
    </row>
    <row r="67" spans="1:17" s="14" customFormat="1" x14ac:dyDescent="0.25">
      <c r="A67" s="65">
        <v>1</v>
      </c>
      <c r="B67" s="107" t="s">
        <v>14</v>
      </c>
      <c r="C67" s="102" t="s">
        <v>15</v>
      </c>
      <c r="D67" s="102" t="s">
        <v>15</v>
      </c>
      <c r="E67" s="102" t="s">
        <v>16</v>
      </c>
      <c r="F67" s="102" t="s">
        <v>16</v>
      </c>
      <c r="G67" s="102" t="s">
        <v>16</v>
      </c>
      <c r="H67" s="102" t="s">
        <v>15</v>
      </c>
      <c r="I67" s="10">
        <v>100</v>
      </c>
      <c r="J67" s="109" t="s">
        <v>16</v>
      </c>
      <c r="K67" s="10">
        <v>0</v>
      </c>
      <c r="L67" s="66" t="s">
        <v>16</v>
      </c>
      <c r="M67" s="10">
        <v>0</v>
      </c>
      <c r="N67" s="66" t="s">
        <v>16</v>
      </c>
      <c r="O67" s="10">
        <v>0</v>
      </c>
      <c r="P67" s="66" t="s">
        <v>16</v>
      </c>
      <c r="Q67" s="10">
        <v>0</v>
      </c>
    </row>
    <row r="68" spans="1:17" s="14" customFormat="1" x14ac:dyDescent="0.25">
      <c r="A68" s="67">
        <v>2</v>
      </c>
      <c r="B68" s="107" t="s">
        <v>18</v>
      </c>
      <c r="C68" s="102" t="s">
        <v>19</v>
      </c>
      <c r="D68" s="102" t="s">
        <v>19</v>
      </c>
      <c r="E68" s="102" t="s">
        <v>16</v>
      </c>
      <c r="F68" s="102" t="s">
        <v>16</v>
      </c>
      <c r="G68" s="102" t="s">
        <v>16</v>
      </c>
      <c r="H68" s="102" t="s">
        <v>30</v>
      </c>
      <c r="I68" s="10">
        <v>91.67</v>
      </c>
      <c r="J68" s="109" t="s">
        <v>28</v>
      </c>
      <c r="K68" s="10">
        <v>5.56</v>
      </c>
      <c r="L68" s="66" t="s">
        <v>16</v>
      </c>
      <c r="M68" s="10">
        <v>0</v>
      </c>
      <c r="N68" s="66" t="s">
        <v>23</v>
      </c>
      <c r="O68" s="10">
        <v>2.78</v>
      </c>
      <c r="P68" s="66" t="s">
        <v>16</v>
      </c>
      <c r="Q68" s="10">
        <v>0</v>
      </c>
    </row>
    <row r="69" spans="1:17" s="14" customFormat="1" x14ac:dyDescent="0.25">
      <c r="A69" s="67">
        <v>3</v>
      </c>
      <c r="B69" s="107" t="s">
        <v>24</v>
      </c>
      <c r="C69" s="102" t="s">
        <v>25</v>
      </c>
      <c r="D69" s="102" t="s">
        <v>25</v>
      </c>
      <c r="E69" s="102" t="s">
        <v>16</v>
      </c>
      <c r="F69" s="102" t="s">
        <v>16</v>
      </c>
      <c r="G69" s="102" t="s">
        <v>16</v>
      </c>
      <c r="H69" s="102" t="s">
        <v>67</v>
      </c>
      <c r="I69" s="10">
        <v>64.709999999999994</v>
      </c>
      <c r="J69" s="109" t="s">
        <v>27</v>
      </c>
      <c r="K69" s="10">
        <v>20.59</v>
      </c>
      <c r="L69" s="66" t="s">
        <v>28</v>
      </c>
      <c r="M69" s="10">
        <v>5.88</v>
      </c>
      <c r="N69" s="66" t="s">
        <v>28</v>
      </c>
      <c r="O69" s="10">
        <v>5.88</v>
      </c>
      <c r="P69" s="66" t="s">
        <v>23</v>
      </c>
      <c r="Q69" s="10">
        <v>2.94</v>
      </c>
    </row>
    <row r="70" spans="1:17" s="14" customFormat="1" x14ac:dyDescent="0.25">
      <c r="A70" s="67">
        <v>4</v>
      </c>
      <c r="B70" s="107" t="s">
        <v>29</v>
      </c>
      <c r="C70" s="102" t="s">
        <v>30</v>
      </c>
      <c r="D70" s="102" t="s">
        <v>30</v>
      </c>
      <c r="E70" s="102" t="s">
        <v>16</v>
      </c>
      <c r="F70" s="102" t="s">
        <v>16</v>
      </c>
      <c r="G70" s="102" t="s">
        <v>16</v>
      </c>
      <c r="H70" s="102" t="s">
        <v>59</v>
      </c>
      <c r="I70" s="10">
        <v>48.48</v>
      </c>
      <c r="J70" s="109" t="s">
        <v>39</v>
      </c>
      <c r="K70" s="10">
        <v>18.18</v>
      </c>
      <c r="L70" s="66" t="s">
        <v>42</v>
      </c>
      <c r="M70" s="10">
        <v>15.15</v>
      </c>
      <c r="N70" s="66" t="s">
        <v>17</v>
      </c>
      <c r="O70" s="10">
        <v>9.09</v>
      </c>
      <c r="P70" s="66" t="s">
        <v>17</v>
      </c>
      <c r="Q70" s="10">
        <v>9.09</v>
      </c>
    </row>
    <row r="71" spans="1:17" s="14" customFormat="1" x14ac:dyDescent="0.25">
      <c r="A71" s="68">
        <v>1</v>
      </c>
      <c r="B71" s="107" t="s">
        <v>33</v>
      </c>
      <c r="C71" s="102" t="s">
        <v>34</v>
      </c>
      <c r="D71" s="102" t="s">
        <v>34</v>
      </c>
      <c r="E71" s="102" t="s">
        <v>16</v>
      </c>
      <c r="F71" s="102" t="s">
        <v>16</v>
      </c>
      <c r="G71" s="102" t="s">
        <v>16</v>
      </c>
      <c r="H71" s="102" t="s">
        <v>25</v>
      </c>
      <c r="I71" s="10">
        <v>77.27</v>
      </c>
      <c r="J71" s="109" t="s">
        <v>21</v>
      </c>
      <c r="K71" s="10">
        <v>20.45</v>
      </c>
      <c r="L71" s="69" t="s">
        <v>23</v>
      </c>
      <c r="M71" s="10">
        <v>2.27</v>
      </c>
      <c r="N71" s="69" t="s">
        <v>16</v>
      </c>
      <c r="O71" s="10">
        <v>0</v>
      </c>
      <c r="P71" s="69" t="s">
        <v>16</v>
      </c>
      <c r="Q71" s="10">
        <v>0</v>
      </c>
    </row>
    <row r="72" spans="1:17" s="14" customFormat="1" x14ac:dyDescent="0.25">
      <c r="A72" s="70">
        <v>2</v>
      </c>
      <c r="B72" s="107" t="s">
        <v>37</v>
      </c>
      <c r="C72" s="102" t="s">
        <v>15</v>
      </c>
      <c r="D72" s="102" t="s">
        <v>15</v>
      </c>
      <c r="E72" s="102" t="s">
        <v>16</v>
      </c>
      <c r="F72" s="102" t="s">
        <v>16</v>
      </c>
      <c r="G72" s="102" t="s">
        <v>16</v>
      </c>
      <c r="H72" s="102" t="s">
        <v>67</v>
      </c>
      <c r="I72" s="10">
        <v>52.38</v>
      </c>
      <c r="J72" s="109" t="s">
        <v>26</v>
      </c>
      <c r="K72" s="10">
        <v>28.57</v>
      </c>
      <c r="L72" s="69" t="s">
        <v>39</v>
      </c>
      <c r="M72" s="10">
        <v>14.29</v>
      </c>
      <c r="N72" s="69" t="s">
        <v>28</v>
      </c>
      <c r="O72" s="10">
        <v>4.76</v>
      </c>
      <c r="P72" s="69" t="s">
        <v>16</v>
      </c>
      <c r="Q72" s="10">
        <v>0</v>
      </c>
    </row>
    <row r="73" spans="1:17" s="14" customFormat="1" x14ac:dyDescent="0.25">
      <c r="A73" s="70">
        <v>3</v>
      </c>
      <c r="B73" s="107" t="s">
        <v>40</v>
      </c>
      <c r="C73" s="102" t="s">
        <v>15</v>
      </c>
      <c r="D73" s="102" t="s">
        <v>41</v>
      </c>
      <c r="E73" s="102" t="s">
        <v>16</v>
      </c>
      <c r="F73" s="102" t="s">
        <v>16</v>
      </c>
      <c r="G73" s="102" t="s">
        <v>23</v>
      </c>
      <c r="H73" s="102" t="s">
        <v>48</v>
      </c>
      <c r="I73" s="10">
        <v>34.15</v>
      </c>
      <c r="J73" s="109" t="s">
        <v>48</v>
      </c>
      <c r="K73" s="10">
        <v>34.15</v>
      </c>
      <c r="L73" s="69" t="s">
        <v>21</v>
      </c>
      <c r="M73" s="10">
        <v>21.95</v>
      </c>
      <c r="N73" s="69" t="s">
        <v>28</v>
      </c>
      <c r="O73" s="10">
        <v>4.88</v>
      </c>
      <c r="P73" s="69" t="s">
        <v>28</v>
      </c>
      <c r="Q73" s="10">
        <v>4.88</v>
      </c>
    </row>
    <row r="74" spans="1:17" s="14" customFormat="1" x14ac:dyDescent="0.25">
      <c r="A74" s="71">
        <v>1</v>
      </c>
      <c r="B74" s="107" t="s">
        <v>43</v>
      </c>
      <c r="C74" s="102" t="s">
        <v>34</v>
      </c>
      <c r="D74" s="102" t="s">
        <v>34</v>
      </c>
      <c r="E74" s="102" t="s">
        <v>16</v>
      </c>
      <c r="F74" s="102" t="s">
        <v>16</v>
      </c>
      <c r="G74" s="102" t="s">
        <v>16</v>
      </c>
      <c r="H74" s="102" t="s">
        <v>68</v>
      </c>
      <c r="I74" s="10">
        <v>79.55</v>
      </c>
      <c r="J74" s="109" t="s">
        <v>21</v>
      </c>
      <c r="K74" s="10">
        <v>20.45</v>
      </c>
      <c r="L74" s="72" t="s">
        <v>16</v>
      </c>
      <c r="M74" s="10">
        <v>0</v>
      </c>
      <c r="N74" s="72" t="s">
        <v>16</v>
      </c>
      <c r="O74" s="10">
        <v>0</v>
      </c>
      <c r="P74" s="72" t="s">
        <v>16</v>
      </c>
      <c r="Q74" s="10">
        <v>0</v>
      </c>
    </row>
    <row r="75" spans="1:17" s="14" customFormat="1" x14ac:dyDescent="0.25">
      <c r="A75" s="73">
        <v>2</v>
      </c>
      <c r="B75" s="107" t="s">
        <v>46</v>
      </c>
      <c r="C75" s="102" t="s">
        <v>47</v>
      </c>
      <c r="D75" s="102" t="s">
        <v>47</v>
      </c>
      <c r="E75" s="102" t="s">
        <v>16</v>
      </c>
      <c r="F75" s="102" t="s">
        <v>16</v>
      </c>
      <c r="G75" s="102" t="s">
        <v>16</v>
      </c>
      <c r="H75" s="102" t="s">
        <v>63</v>
      </c>
      <c r="I75" s="10">
        <v>58.14</v>
      </c>
      <c r="J75" s="109" t="s">
        <v>45</v>
      </c>
      <c r="K75" s="10">
        <v>30.23</v>
      </c>
      <c r="L75" s="72" t="s">
        <v>17</v>
      </c>
      <c r="M75" s="10">
        <v>6.98</v>
      </c>
      <c r="N75" s="72" t="s">
        <v>23</v>
      </c>
      <c r="O75" s="10">
        <v>2.33</v>
      </c>
      <c r="P75" s="72" t="s">
        <v>23</v>
      </c>
      <c r="Q75" s="10">
        <v>2.33</v>
      </c>
    </row>
    <row r="76" spans="1:17" s="14" customFormat="1" x14ac:dyDescent="0.25">
      <c r="A76" s="73">
        <v>3</v>
      </c>
      <c r="B76" s="107" t="s">
        <v>49</v>
      </c>
      <c r="C76" s="102" t="s">
        <v>50</v>
      </c>
      <c r="D76" s="102" t="s">
        <v>50</v>
      </c>
      <c r="E76" s="102" t="s">
        <v>16</v>
      </c>
      <c r="F76" s="102" t="s">
        <v>16</v>
      </c>
      <c r="G76" s="102" t="s">
        <v>16</v>
      </c>
      <c r="H76" s="102" t="s">
        <v>69</v>
      </c>
      <c r="I76" s="10">
        <v>57.5</v>
      </c>
      <c r="J76" s="109" t="s">
        <v>26</v>
      </c>
      <c r="K76" s="10">
        <v>30</v>
      </c>
      <c r="L76" s="72" t="s">
        <v>42</v>
      </c>
      <c r="M76" s="10">
        <v>12.5</v>
      </c>
      <c r="N76" s="72" t="s">
        <v>16</v>
      </c>
      <c r="O76" s="10">
        <v>0</v>
      </c>
      <c r="P76" s="72" t="s">
        <v>16</v>
      </c>
      <c r="Q76" s="10">
        <v>0</v>
      </c>
    </row>
    <row r="77" spans="1:17" s="13" customFormat="1" ht="15.75" customHeight="1" x14ac:dyDescent="0.25">
      <c r="A77" s="26" t="s">
        <v>70</v>
      </c>
      <c r="B77" s="26"/>
      <c r="C77" s="110"/>
      <c r="D77" s="111"/>
      <c r="E77" s="111"/>
      <c r="F77" s="111"/>
      <c r="G77" s="111"/>
      <c r="H77" s="111"/>
      <c r="I77" s="112"/>
      <c r="J77" s="20"/>
      <c r="K77" s="104"/>
      <c r="L77" s="20"/>
      <c r="M77" s="104"/>
      <c r="N77" s="20"/>
      <c r="O77" s="104"/>
      <c r="P77" s="20"/>
      <c r="Q77" s="104"/>
    </row>
    <row r="78" spans="1:17" s="14" customFormat="1" x14ac:dyDescent="0.25">
      <c r="A78" s="74">
        <v>1</v>
      </c>
      <c r="B78" s="107" t="s">
        <v>14</v>
      </c>
      <c r="C78" s="102" t="s">
        <v>15</v>
      </c>
      <c r="D78" s="102" t="s">
        <v>15</v>
      </c>
      <c r="E78" s="102" t="s">
        <v>16</v>
      </c>
      <c r="F78" s="102" t="s">
        <v>16</v>
      </c>
      <c r="G78" s="102" t="s">
        <v>16</v>
      </c>
      <c r="H78" s="102" t="s">
        <v>72</v>
      </c>
      <c r="I78" s="10">
        <v>90.48</v>
      </c>
      <c r="J78" s="109" t="s">
        <v>22</v>
      </c>
      <c r="K78" s="10">
        <v>9.52</v>
      </c>
      <c r="L78" s="75" t="s">
        <v>16</v>
      </c>
      <c r="M78" s="10">
        <v>0</v>
      </c>
      <c r="N78" s="75" t="s">
        <v>16</v>
      </c>
      <c r="O78" s="10">
        <v>0</v>
      </c>
      <c r="P78" s="75" t="s">
        <v>16</v>
      </c>
      <c r="Q78" s="10">
        <v>0</v>
      </c>
    </row>
    <row r="79" spans="1:17" s="14" customFormat="1" x14ac:dyDescent="0.25">
      <c r="A79" s="76">
        <v>2</v>
      </c>
      <c r="B79" s="107" t="s">
        <v>18</v>
      </c>
      <c r="C79" s="102" t="s">
        <v>19</v>
      </c>
      <c r="D79" s="102" t="s">
        <v>19</v>
      </c>
      <c r="E79" s="102" t="s">
        <v>16</v>
      </c>
      <c r="F79" s="102" t="s">
        <v>16</v>
      </c>
      <c r="G79" s="102" t="s">
        <v>16</v>
      </c>
      <c r="H79" s="102" t="s">
        <v>54</v>
      </c>
      <c r="I79" s="10">
        <v>77.78</v>
      </c>
      <c r="J79" s="109" t="s">
        <v>39</v>
      </c>
      <c r="K79" s="10">
        <v>16.670000000000002</v>
      </c>
      <c r="L79" s="75" t="s">
        <v>23</v>
      </c>
      <c r="M79" s="10">
        <v>2.78</v>
      </c>
      <c r="N79" s="75" t="s">
        <v>23</v>
      </c>
      <c r="O79" s="10">
        <v>2.78</v>
      </c>
      <c r="P79" s="75" t="s">
        <v>16</v>
      </c>
      <c r="Q79" s="10">
        <v>0</v>
      </c>
    </row>
    <row r="80" spans="1:17" s="14" customFormat="1" x14ac:dyDescent="0.25">
      <c r="A80" s="76">
        <v>3</v>
      </c>
      <c r="B80" s="107" t="s">
        <v>24</v>
      </c>
      <c r="C80" s="102" t="s">
        <v>25</v>
      </c>
      <c r="D80" s="102" t="s">
        <v>73</v>
      </c>
      <c r="E80" s="102" t="s">
        <v>16</v>
      </c>
      <c r="F80" s="102" t="s">
        <v>16</v>
      </c>
      <c r="G80" s="102" t="s">
        <v>28</v>
      </c>
      <c r="H80" s="102" t="s">
        <v>26</v>
      </c>
      <c r="I80" s="10">
        <v>37.5</v>
      </c>
      <c r="J80" s="109" t="s">
        <v>21</v>
      </c>
      <c r="K80" s="10">
        <v>28.13</v>
      </c>
      <c r="L80" s="75" t="s">
        <v>42</v>
      </c>
      <c r="M80" s="10">
        <v>15.63</v>
      </c>
      <c r="N80" s="75" t="s">
        <v>42</v>
      </c>
      <c r="O80" s="10">
        <v>15.63</v>
      </c>
      <c r="P80" s="75" t="s">
        <v>23</v>
      </c>
      <c r="Q80" s="10">
        <v>3.13</v>
      </c>
    </row>
    <row r="81" spans="1:17" s="14" customFormat="1" x14ac:dyDescent="0.25">
      <c r="A81" s="76">
        <v>4</v>
      </c>
      <c r="B81" s="107" t="s">
        <v>29</v>
      </c>
      <c r="C81" s="102" t="s">
        <v>30</v>
      </c>
      <c r="D81" s="102" t="s">
        <v>30</v>
      </c>
      <c r="E81" s="102" t="s">
        <v>16</v>
      </c>
      <c r="F81" s="102" t="s">
        <v>16</v>
      </c>
      <c r="G81" s="102" t="s">
        <v>16</v>
      </c>
      <c r="H81" s="102" t="s">
        <v>48</v>
      </c>
      <c r="I81" s="10">
        <v>42.42</v>
      </c>
      <c r="J81" s="109" t="s">
        <v>32</v>
      </c>
      <c r="K81" s="10">
        <v>24.24</v>
      </c>
      <c r="L81" s="75" t="s">
        <v>42</v>
      </c>
      <c r="M81" s="10">
        <v>15.15</v>
      </c>
      <c r="N81" s="75" t="s">
        <v>42</v>
      </c>
      <c r="O81" s="10">
        <v>15.15</v>
      </c>
      <c r="P81" s="75" t="s">
        <v>23</v>
      </c>
      <c r="Q81" s="10">
        <v>3.03</v>
      </c>
    </row>
    <row r="82" spans="1:17" s="14" customFormat="1" x14ac:dyDescent="0.25">
      <c r="A82" s="77">
        <v>1</v>
      </c>
      <c r="B82" s="107" t="s">
        <v>33</v>
      </c>
      <c r="C82" s="102" t="s">
        <v>34</v>
      </c>
      <c r="D82" s="102" t="s">
        <v>34</v>
      </c>
      <c r="E82" s="102" t="s">
        <v>16</v>
      </c>
      <c r="F82" s="102" t="s">
        <v>16</v>
      </c>
      <c r="G82" s="102" t="s">
        <v>16</v>
      </c>
      <c r="H82" s="102" t="s">
        <v>34</v>
      </c>
      <c r="I82" s="10">
        <v>100</v>
      </c>
      <c r="J82" s="109" t="s">
        <v>16</v>
      </c>
      <c r="K82" s="10">
        <v>0</v>
      </c>
      <c r="L82" s="78" t="s">
        <v>16</v>
      </c>
      <c r="M82" s="10">
        <v>0</v>
      </c>
      <c r="N82" s="78" t="s">
        <v>16</v>
      </c>
      <c r="O82" s="10">
        <v>0</v>
      </c>
      <c r="P82" s="78" t="s">
        <v>16</v>
      </c>
      <c r="Q82" s="10">
        <v>0</v>
      </c>
    </row>
    <row r="83" spans="1:17" s="14" customFormat="1" x14ac:dyDescent="0.25">
      <c r="A83" s="79">
        <v>2</v>
      </c>
      <c r="B83" s="107" t="s">
        <v>37</v>
      </c>
      <c r="C83" s="102" t="s">
        <v>15</v>
      </c>
      <c r="D83" s="102" t="s">
        <v>15</v>
      </c>
      <c r="E83" s="102" t="s">
        <v>16</v>
      </c>
      <c r="F83" s="102" t="s">
        <v>16</v>
      </c>
      <c r="G83" s="102" t="s">
        <v>16</v>
      </c>
      <c r="H83" s="102" t="s">
        <v>73</v>
      </c>
      <c r="I83" s="10">
        <v>76.19</v>
      </c>
      <c r="J83" s="109" t="s">
        <v>39</v>
      </c>
      <c r="K83" s="10">
        <v>14.29</v>
      </c>
      <c r="L83" s="78" t="s">
        <v>22</v>
      </c>
      <c r="M83" s="10">
        <v>9.52</v>
      </c>
      <c r="N83" s="78" t="s">
        <v>16</v>
      </c>
      <c r="O83" s="10">
        <v>0</v>
      </c>
      <c r="P83" s="78" t="s">
        <v>16</v>
      </c>
      <c r="Q83" s="10">
        <v>0</v>
      </c>
    </row>
    <row r="84" spans="1:17" s="14" customFormat="1" x14ac:dyDescent="0.25">
      <c r="A84" s="79">
        <v>3</v>
      </c>
      <c r="B84" s="107" t="s">
        <v>40</v>
      </c>
      <c r="C84" s="102" t="s">
        <v>15</v>
      </c>
      <c r="D84" s="102" t="s">
        <v>41</v>
      </c>
      <c r="E84" s="102" t="s">
        <v>16</v>
      </c>
      <c r="F84" s="102" t="s">
        <v>16</v>
      </c>
      <c r="G84" s="102" t="s">
        <v>23</v>
      </c>
      <c r="H84" s="102" t="s">
        <v>73</v>
      </c>
      <c r="I84" s="10">
        <v>78.05</v>
      </c>
      <c r="J84" s="109" t="s">
        <v>22</v>
      </c>
      <c r="K84" s="10">
        <v>9.76</v>
      </c>
      <c r="L84" s="78" t="s">
        <v>28</v>
      </c>
      <c r="M84" s="10">
        <v>4.88</v>
      </c>
      <c r="N84" s="78" t="s">
        <v>17</v>
      </c>
      <c r="O84" s="10">
        <v>7.32</v>
      </c>
      <c r="P84" s="78" t="s">
        <v>16</v>
      </c>
      <c r="Q84" s="10">
        <v>0</v>
      </c>
    </row>
    <row r="85" spans="1:17" s="14" customFormat="1" x14ac:dyDescent="0.25">
      <c r="A85" s="82">
        <v>1</v>
      </c>
      <c r="B85" s="107" t="s">
        <v>43</v>
      </c>
      <c r="C85" s="102" t="s">
        <v>34</v>
      </c>
      <c r="D85" s="102" t="s">
        <v>34</v>
      </c>
      <c r="E85" s="102" t="s">
        <v>16</v>
      </c>
      <c r="F85" s="102" t="s">
        <v>16</v>
      </c>
      <c r="G85" s="102" t="s">
        <v>16</v>
      </c>
      <c r="H85" s="102" t="s">
        <v>41</v>
      </c>
      <c r="I85" s="10">
        <v>93.18</v>
      </c>
      <c r="J85" s="109" t="s">
        <v>17</v>
      </c>
      <c r="K85" s="10">
        <v>6.82</v>
      </c>
      <c r="L85" s="83" t="s">
        <v>16</v>
      </c>
      <c r="M85" s="10">
        <v>0</v>
      </c>
      <c r="N85" s="83" t="s">
        <v>16</v>
      </c>
      <c r="O85" s="10">
        <v>0</v>
      </c>
      <c r="P85" s="83" t="s">
        <v>16</v>
      </c>
      <c r="Q85" s="10">
        <v>0</v>
      </c>
    </row>
    <row r="86" spans="1:17" s="14" customFormat="1" x14ac:dyDescent="0.25">
      <c r="A86" s="84">
        <v>2</v>
      </c>
      <c r="B86" s="107" t="s">
        <v>46</v>
      </c>
      <c r="C86" s="102" t="s">
        <v>47</v>
      </c>
      <c r="D86" s="102" t="s">
        <v>47</v>
      </c>
      <c r="E86" s="102" t="s">
        <v>16</v>
      </c>
      <c r="F86" s="102" t="s">
        <v>16</v>
      </c>
      <c r="G86" s="102" t="s">
        <v>16</v>
      </c>
      <c r="H86" s="102" t="s">
        <v>30</v>
      </c>
      <c r="I86" s="10">
        <v>76.739999999999995</v>
      </c>
      <c r="J86" s="109" t="s">
        <v>32</v>
      </c>
      <c r="K86" s="10">
        <v>18.600000000000001</v>
      </c>
      <c r="L86" s="83" t="s">
        <v>28</v>
      </c>
      <c r="M86" s="10">
        <v>4.6500000000000004</v>
      </c>
      <c r="N86" s="83" t="s">
        <v>16</v>
      </c>
      <c r="O86" s="10">
        <v>0</v>
      </c>
      <c r="P86" s="83" t="s">
        <v>16</v>
      </c>
      <c r="Q86" s="10">
        <v>0</v>
      </c>
    </row>
    <row r="87" spans="1:17" s="14" customFormat="1" x14ac:dyDescent="0.25">
      <c r="A87" s="84">
        <v>3</v>
      </c>
      <c r="B87" s="107" t="s">
        <v>49</v>
      </c>
      <c r="C87" s="102" t="s">
        <v>50</v>
      </c>
      <c r="D87" s="102" t="s">
        <v>50</v>
      </c>
      <c r="E87" s="102" t="s">
        <v>16</v>
      </c>
      <c r="F87" s="102" t="s">
        <v>16</v>
      </c>
      <c r="G87" s="102" t="s">
        <v>16</v>
      </c>
      <c r="H87" s="102" t="s">
        <v>25</v>
      </c>
      <c r="I87" s="10">
        <v>85</v>
      </c>
      <c r="J87" s="109" t="s">
        <v>39</v>
      </c>
      <c r="K87" s="10">
        <v>15</v>
      </c>
      <c r="L87" s="83" t="s">
        <v>16</v>
      </c>
      <c r="M87" s="10">
        <v>0</v>
      </c>
      <c r="N87" s="83" t="s">
        <v>16</v>
      </c>
      <c r="O87" s="10">
        <v>0</v>
      </c>
      <c r="P87" s="83" t="s">
        <v>16</v>
      </c>
      <c r="Q87" s="10">
        <v>0</v>
      </c>
    </row>
    <row r="88" spans="1:17" s="13" customFormat="1" ht="15.75" customHeight="1" x14ac:dyDescent="0.25">
      <c r="A88" s="26" t="s">
        <v>71</v>
      </c>
      <c r="B88" s="26"/>
      <c r="C88" s="110"/>
      <c r="D88" s="111"/>
      <c r="E88" s="111"/>
      <c r="F88" s="111"/>
      <c r="G88" s="111"/>
      <c r="H88" s="111"/>
      <c r="I88" s="112"/>
      <c r="J88" s="20"/>
      <c r="K88" s="104"/>
      <c r="L88" s="20"/>
      <c r="M88" s="104"/>
      <c r="N88" s="20"/>
      <c r="O88" s="104"/>
      <c r="P88" s="20"/>
      <c r="Q88" s="104"/>
    </row>
    <row r="89" spans="1:17" s="14" customFormat="1" x14ac:dyDescent="0.25">
      <c r="A89" s="85">
        <v>1</v>
      </c>
      <c r="B89" s="107" t="s">
        <v>14</v>
      </c>
      <c r="C89" s="102" t="s">
        <v>15</v>
      </c>
      <c r="D89" s="102" t="s">
        <v>15</v>
      </c>
      <c r="E89" s="102" t="s">
        <v>16</v>
      </c>
      <c r="F89" s="102" t="s">
        <v>16</v>
      </c>
      <c r="G89" s="102" t="s">
        <v>16</v>
      </c>
      <c r="H89" s="102" t="s">
        <v>41</v>
      </c>
      <c r="I89" s="10">
        <v>97.62</v>
      </c>
      <c r="J89" s="109" t="s">
        <v>23</v>
      </c>
      <c r="K89" s="10">
        <v>2.38</v>
      </c>
      <c r="L89" s="86" t="s">
        <v>16</v>
      </c>
      <c r="M89" s="10">
        <v>0</v>
      </c>
      <c r="N89" s="86" t="s">
        <v>16</v>
      </c>
      <c r="O89" s="10">
        <v>0</v>
      </c>
      <c r="P89" s="86" t="s">
        <v>16</v>
      </c>
      <c r="Q89" s="10">
        <v>0</v>
      </c>
    </row>
    <row r="90" spans="1:17" s="14" customFormat="1" x14ac:dyDescent="0.25">
      <c r="A90" s="87">
        <v>2</v>
      </c>
      <c r="B90" s="107" t="s">
        <v>18</v>
      </c>
      <c r="C90" s="102" t="s">
        <v>19</v>
      </c>
      <c r="D90" s="102" t="s">
        <v>19</v>
      </c>
      <c r="E90" s="102" t="s">
        <v>16</v>
      </c>
      <c r="F90" s="102" t="s">
        <v>16</v>
      </c>
      <c r="G90" s="102" t="s">
        <v>16</v>
      </c>
      <c r="H90" s="102" t="s">
        <v>75</v>
      </c>
      <c r="I90" s="10">
        <v>72.22</v>
      </c>
      <c r="J90" s="109" t="s">
        <v>21</v>
      </c>
      <c r="K90" s="10">
        <v>25</v>
      </c>
      <c r="L90" s="86" t="s">
        <v>16</v>
      </c>
      <c r="M90" s="10">
        <v>0</v>
      </c>
      <c r="N90" s="86" t="s">
        <v>23</v>
      </c>
      <c r="O90" s="10">
        <v>2.78</v>
      </c>
      <c r="P90" s="86" t="s">
        <v>16</v>
      </c>
      <c r="Q90" s="10">
        <v>0</v>
      </c>
    </row>
    <row r="91" spans="1:17" s="14" customFormat="1" x14ac:dyDescent="0.25">
      <c r="A91" s="87">
        <v>3</v>
      </c>
      <c r="B91" s="107" t="s">
        <v>24</v>
      </c>
      <c r="C91" s="102" t="s">
        <v>25</v>
      </c>
      <c r="D91" s="102" t="s">
        <v>30</v>
      </c>
      <c r="E91" s="102" t="s">
        <v>16</v>
      </c>
      <c r="F91" s="102" t="s">
        <v>16</v>
      </c>
      <c r="G91" s="102" t="s">
        <v>23</v>
      </c>
      <c r="H91" s="102" t="s">
        <v>59</v>
      </c>
      <c r="I91" s="10">
        <v>48.48</v>
      </c>
      <c r="J91" s="109" t="s">
        <v>45</v>
      </c>
      <c r="K91" s="10">
        <v>39.39</v>
      </c>
      <c r="L91" s="86" t="s">
        <v>23</v>
      </c>
      <c r="M91" s="10">
        <v>3.03</v>
      </c>
      <c r="N91" s="86" t="s">
        <v>23</v>
      </c>
      <c r="O91" s="10">
        <v>3.03</v>
      </c>
      <c r="P91" s="86" t="s">
        <v>28</v>
      </c>
      <c r="Q91" s="10">
        <v>6.06</v>
      </c>
    </row>
    <row r="92" spans="1:17" s="14" customFormat="1" x14ac:dyDescent="0.25">
      <c r="A92" s="87">
        <v>4</v>
      </c>
      <c r="B92" s="107" t="s">
        <v>29</v>
      </c>
      <c r="C92" s="102" t="s">
        <v>30</v>
      </c>
      <c r="D92" s="102" t="s">
        <v>30</v>
      </c>
      <c r="E92" s="102" t="s">
        <v>16</v>
      </c>
      <c r="F92" s="102" t="s">
        <v>16</v>
      </c>
      <c r="G92" s="102" t="s">
        <v>16</v>
      </c>
      <c r="H92" s="102" t="s">
        <v>20</v>
      </c>
      <c r="I92" s="10">
        <v>57.58</v>
      </c>
      <c r="J92" s="109" t="s">
        <v>31</v>
      </c>
      <c r="K92" s="10">
        <v>33.33</v>
      </c>
      <c r="L92" s="86" t="s">
        <v>28</v>
      </c>
      <c r="M92" s="10">
        <v>6.06</v>
      </c>
      <c r="N92" s="86" t="s">
        <v>16</v>
      </c>
      <c r="O92" s="10">
        <v>0</v>
      </c>
      <c r="P92" s="86" t="s">
        <v>23</v>
      </c>
      <c r="Q92" s="10">
        <v>3.03</v>
      </c>
    </row>
    <row r="93" spans="1:17" s="14" customFormat="1" x14ac:dyDescent="0.25">
      <c r="A93" s="88">
        <v>1</v>
      </c>
      <c r="B93" s="107" t="s">
        <v>33</v>
      </c>
      <c r="C93" s="102" t="s">
        <v>34</v>
      </c>
      <c r="D93" s="102" t="s">
        <v>34</v>
      </c>
      <c r="E93" s="102" t="s">
        <v>16</v>
      </c>
      <c r="F93" s="102" t="s">
        <v>16</v>
      </c>
      <c r="G93" s="102" t="s">
        <v>16</v>
      </c>
      <c r="H93" s="102" t="s">
        <v>73</v>
      </c>
      <c r="I93" s="10">
        <v>72.73</v>
      </c>
      <c r="J93" s="109" t="s">
        <v>26</v>
      </c>
      <c r="K93" s="10">
        <v>27.27</v>
      </c>
      <c r="L93" s="89" t="s">
        <v>16</v>
      </c>
      <c r="M93" s="10">
        <v>0</v>
      </c>
      <c r="N93" s="89" t="s">
        <v>16</v>
      </c>
      <c r="O93" s="10">
        <v>0</v>
      </c>
      <c r="P93" s="89" t="s">
        <v>16</v>
      </c>
      <c r="Q93" s="10">
        <v>0</v>
      </c>
    </row>
    <row r="94" spans="1:17" s="14" customFormat="1" x14ac:dyDescent="0.25">
      <c r="A94" s="90">
        <v>2</v>
      </c>
      <c r="B94" s="107" t="s">
        <v>37</v>
      </c>
      <c r="C94" s="102" t="s">
        <v>15</v>
      </c>
      <c r="D94" s="102" t="s">
        <v>15</v>
      </c>
      <c r="E94" s="102" t="s">
        <v>16</v>
      </c>
      <c r="F94" s="102" t="s">
        <v>16</v>
      </c>
      <c r="G94" s="102" t="s">
        <v>16</v>
      </c>
      <c r="H94" s="102" t="s">
        <v>31</v>
      </c>
      <c r="I94" s="10">
        <v>26.19</v>
      </c>
      <c r="J94" s="109" t="s">
        <v>55</v>
      </c>
      <c r="K94" s="10">
        <v>47.62</v>
      </c>
      <c r="L94" s="89" t="s">
        <v>52</v>
      </c>
      <c r="M94" s="10">
        <v>23.81</v>
      </c>
      <c r="N94" s="89" t="s">
        <v>23</v>
      </c>
      <c r="O94" s="10">
        <v>2.38</v>
      </c>
      <c r="P94" s="89" t="s">
        <v>16</v>
      </c>
      <c r="Q94" s="10">
        <v>0</v>
      </c>
    </row>
    <row r="95" spans="1:17" s="14" customFormat="1" x14ac:dyDescent="0.25">
      <c r="A95" s="90">
        <v>3</v>
      </c>
      <c r="B95" s="107" t="s">
        <v>40</v>
      </c>
      <c r="C95" s="102" t="s">
        <v>15</v>
      </c>
      <c r="D95" s="102" t="s">
        <v>41</v>
      </c>
      <c r="E95" s="102" t="s">
        <v>16</v>
      </c>
      <c r="F95" s="102" t="s">
        <v>16</v>
      </c>
      <c r="G95" s="102" t="s">
        <v>23</v>
      </c>
      <c r="H95" s="102" t="s">
        <v>26</v>
      </c>
      <c r="I95" s="10">
        <v>29.27</v>
      </c>
      <c r="J95" s="109" t="s">
        <v>55</v>
      </c>
      <c r="K95" s="10">
        <v>48.78</v>
      </c>
      <c r="L95" s="89" t="s">
        <v>21</v>
      </c>
      <c r="M95" s="10">
        <v>21.95</v>
      </c>
      <c r="N95" s="89" t="s">
        <v>16</v>
      </c>
      <c r="O95" s="10">
        <v>0</v>
      </c>
      <c r="P95" s="89" t="s">
        <v>16</v>
      </c>
      <c r="Q95" s="10">
        <v>0</v>
      </c>
    </row>
    <row r="96" spans="1:17" s="14" customFormat="1" x14ac:dyDescent="0.25">
      <c r="A96" s="91">
        <v>1</v>
      </c>
      <c r="B96" s="107" t="s">
        <v>43</v>
      </c>
      <c r="C96" s="102" t="s">
        <v>34</v>
      </c>
      <c r="D96" s="102" t="s">
        <v>34</v>
      </c>
      <c r="E96" s="102" t="s">
        <v>16</v>
      </c>
      <c r="F96" s="102" t="s">
        <v>16</v>
      </c>
      <c r="G96" s="102" t="s">
        <v>16</v>
      </c>
      <c r="H96" s="102" t="s">
        <v>73</v>
      </c>
      <c r="I96" s="10">
        <v>72.73</v>
      </c>
      <c r="J96" s="109" t="s">
        <v>52</v>
      </c>
      <c r="K96" s="10">
        <v>22.73</v>
      </c>
      <c r="L96" s="92" t="s">
        <v>28</v>
      </c>
      <c r="M96" s="10">
        <v>4.55</v>
      </c>
      <c r="N96" s="92" t="s">
        <v>16</v>
      </c>
      <c r="O96" s="10">
        <v>0</v>
      </c>
      <c r="P96" s="92" t="s">
        <v>16</v>
      </c>
      <c r="Q96" s="10">
        <v>0</v>
      </c>
    </row>
    <row r="97" spans="1:17" s="14" customFormat="1" x14ac:dyDescent="0.25">
      <c r="A97" s="93">
        <v>2</v>
      </c>
      <c r="B97" s="107" t="s">
        <v>46</v>
      </c>
      <c r="C97" s="102" t="s">
        <v>47</v>
      </c>
      <c r="D97" s="102" t="s">
        <v>47</v>
      </c>
      <c r="E97" s="102" t="s">
        <v>16</v>
      </c>
      <c r="F97" s="102" t="s">
        <v>16</v>
      </c>
      <c r="G97" s="102" t="s">
        <v>16</v>
      </c>
      <c r="H97" s="102" t="s">
        <v>20</v>
      </c>
      <c r="I97" s="10">
        <v>44.19</v>
      </c>
      <c r="J97" s="109" t="s">
        <v>57</v>
      </c>
      <c r="K97" s="10">
        <v>34.880000000000003</v>
      </c>
      <c r="L97" s="92" t="s">
        <v>32</v>
      </c>
      <c r="M97" s="10">
        <v>18.600000000000001</v>
      </c>
      <c r="N97" s="92" t="s">
        <v>23</v>
      </c>
      <c r="O97" s="10">
        <v>2.33</v>
      </c>
      <c r="P97" s="92" t="s">
        <v>16</v>
      </c>
      <c r="Q97" s="10">
        <v>0</v>
      </c>
    </row>
    <row r="98" spans="1:17" s="14" customFormat="1" x14ac:dyDescent="0.25">
      <c r="A98" s="93">
        <v>3</v>
      </c>
      <c r="B98" s="107" t="s">
        <v>49</v>
      </c>
      <c r="C98" s="102" t="s">
        <v>50</v>
      </c>
      <c r="D98" s="102" t="s">
        <v>50</v>
      </c>
      <c r="E98" s="102" t="s">
        <v>16</v>
      </c>
      <c r="F98" s="102" t="s">
        <v>16</v>
      </c>
      <c r="G98" s="102" t="s">
        <v>16</v>
      </c>
      <c r="H98" s="102" t="s">
        <v>45</v>
      </c>
      <c r="I98" s="10">
        <v>32.5</v>
      </c>
      <c r="J98" s="109" t="s">
        <v>38</v>
      </c>
      <c r="K98" s="10">
        <v>52.5</v>
      </c>
      <c r="L98" s="92" t="s">
        <v>39</v>
      </c>
      <c r="M98" s="10">
        <v>15</v>
      </c>
      <c r="N98" s="92" t="s">
        <v>16</v>
      </c>
      <c r="O98" s="10">
        <v>0</v>
      </c>
      <c r="P98" s="92" t="s">
        <v>16</v>
      </c>
      <c r="Q98" s="10">
        <v>0</v>
      </c>
    </row>
    <row r="99" spans="1:17" s="80" customFormat="1" ht="15.75" customHeight="1" x14ac:dyDescent="0.25">
      <c r="A99" s="26" t="s">
        <v>74</v>
      </c>
      <c r="B99" s="26"/>
      <c r="C99" s="110"/>
      <c r="D99" s="111"/>
      <c r="E99" s="111"/>
      <c r="F99" s="111"/>
      <c r="G99" s="111"/>
      <c r="H99" s="111"/>
      <c r="I99" s="112"/>
      <c r="J99" s="20"/>
      <c r="K99" s="104"/>
      <c r="L99" s="20"/>
      <c r="M99" s="104"/>
      <c r="N99" s="20"/>
      <c r="O99" s="104"/>
      <c r="P99" s="20"/>
      <c r="Q99" s="104"/>
    </row>
    <row r="100" spans="1:17" s="81" customFormat="1" x14ac:dyDescent="0.25">
      <c r="A100" s="94">
        <v>1</v>
      </c>
      <c r="B100" s="107" t="s">
        <v>14</v>
      </c>
      <c r="C100" s="102" t="s">
        <v>15</v>
      </c>
      <c r="D100" s="102" t="s">
        <v>15</v>
      </c>
      <c r="E100" s="102" t="s">
        <v>16</v>
      </c>
      <c r="F100" s="102" t="s">
        <v>16</v>
      </c>
      <c r="G100" s="102" t="s">
        <v>16</v>
      </c>
      <c r="H100" s="102" t="s">
        <v>64</v>
      </c>
      <c r="I100" s="10">
        <v>88.1</v>
      </c>
      <c r="J100" s="109" t="s">
        <v>42</v>
      </c>
      <c r="K100" s="10">
        <v>11.9</v>
      </c>
      <c r="L100" s="95" t="s">
        <v>16</v>
      </c>
      <c r="M100" s="10">
        <v>0</v>
      </c>
      <c r="N100" s="95" t="s">
        <v>16</v>
      </c>
      <c r="O100" s="10">
        <v>0</v>
      </c>
      <c r="P100" s="95" t="s">
        <v>16</v>
      </c>
      <c r="Q100" s="10">
        <v>0</v>
      </c>
    </row>
    <row r="101" spans="1:17" s="81" customFormat="1" x14ac:dyDescent="0.25">
      <c r="A101" s="96">
        <v>2</v>
      </c>
      <c r="B101" s="107" t="s">
        <v>18</v>
      </c>
      <c r="C101" s="102" t="s">
        <v>19</v>
      </c>
      <c r="D101" s="102" t="s">
        <v>19</v>
      </c>
      <c r="E101" s="102" t="s">
        <v>16</v>
      </c>
      <c r="F101" s="102" t="s">
        <v>16</v>
      </c>
      <c r="G101" s="102" t="s">
        <v>16</v>
      </c>
      <c r="H101" s="102" t="s">
        <v>20</v>
      </c>
      <c r="I101" s="10">
        <v>52.78</v>
      </c>
      <c r="J101" s="109" t="s">
        <v>26</v>
      </c>
      <c r="K101" s="10">
        <v>33.33</v>
      </c>
      <c r="L101" s="95" t="s">
        <v>42</v>
      </c>
      <c r="M101" s="10">
        <v>13.89</v>
      </c>
      <c r="N101" s="95" t="s">
        <v>16</v>
      </c>
      <c r="O101" s="10">
        <v>0</v>
      </c>
      <c r="P101" s="95" t="s">
        <v>16</v>
      </c>
      <c r="Q101" s="10">
        <v>0</v>
      </c>
    </row>
    <row r="102" spans="1:17" s="81" customFormat="1" x14ac:dyDescent="0.25">
      <c r="A102" s="96">
        <v>3</v>
      </c>
      <c r="B102" s="107" t="s">
        <v>24</v>
      </c>
      <c r="C102" s="102" t="s">
        <v>25</v>
      </c>
      <c r="D102" s="102" t="s">
        <v>25</v>
      </c>
      <c r="E102" s="102" t="s">
        <v>16</v>
      </c>
      <c r="F102" s="102" t="s">
        <v>16</v>
      </c>
      <c r="G102" s="102" t="s">
        <v>16</v>
      </c>
      <c r="H102" s="102" t="s">
        <v>45</v>
      </c>
      <c r="I102" s="10">
        <v>38.24</v>
      </c>
      <c r="J102" s="109" t="s">
        <v>52</v>
      </c>
      <c r="K102" s="10">
        <v>29.41</v>
      </c>
      <c r="L102" s="95" t="s">
        <v>32</v>
      </c>
      <c r="M102" s="10">
        <v>23.53</v>
      </c>
      <c r="N102" s="95" t="s">
        <v>28</v>
      </c>
      <c r="O102" s="10">
        <v>5.88</v>
      </c>
      <c r="P102" s="95" t="s">
        <v>23</v>
      </c>
      <c r="Q102" s="10">
        <v>2.94</v>
      </c>
    </row>
    <row r="103" spans="1:17" s="81" customFormat="1" x14ac:dyDescent="0.25">
      <c r="A103" s="96">
        <v>4</v>
      </c>
      <c r="B103" s="107" t="s">
        <v>29</v>
      </c>
      <c r="C103" s="102" t="s">
        <v>30</v>
      </c>
      <c r="D103" s="102" t="s">
        <v>30</v>
      </c>
      <c r="E103" s="102" t="s">
        <v>16</v>
      </c>
      <c r="F103" s="102" t="s">
        <v>16</v>
      </c>
      <c r="G103" s="102" t="s">
        <v>16</v>
      </c>
      <c r="H103" s="102" t="s">
        <v>45</v>
      </c>
      <c r="I103" s="10">
        <v>39.39</v>
      </c>
      <c r="J103" s="109" t="s">
        <v>45</v>
      </c>
      <c r="K103" s="10">
        <v>39.39</v>
      </c>
      <c r="L103" s="95" t="s">
        <v>22</v>
      </c>
      <c r="M103" s="10">
        <v>12.12</v>
      </c>
      <c r="N103" s="95" t="s">
        <v>23</v>
      </c>
      <c r="O103" s="10">
        <v>3.03</v>
      </c>
      <c r="P103" s="95" t="s">
        <v>28</v>
      </c>
      <c r="Q103" s="10">
        <v>6.06</v>
      </c>
    </row>
    <row r="104" spans="1:17" s="81" customFormat="1" x14ac:dyDescent="0.25">
      <c r="A104" s="97">
        <v>1</v>
      </c>
      <c r="B104" s="107" t="s">
        <v>33</v>
      </c>
      <c r="C104" s="102" t="s">
        <v>34</v>
      </c>
      <c r="D104" s="102" t="s">
        <v>34</v>
      </c>
      <c r="E104" s="102" t="s">
        <v>16</v>
      </c>
      <c r="F104" s="102" t="s">
        <v>16</v>
      </c>
      <c r="G104" s="102" t="s">
        <v>16</v>
      </c>
      <c r="H104" s="102" t="s">
        <v>69</v>
      </c>
      <c r="I104" s="10">
        <v>52.27</v>
      </c>
      <c r="J104" s="109" t="s">
        <v>55</v>
      </c>
      <c r="K104" s="10">
        <v>45.45</v>
      </c>
      <c r="L104" s="98" t="s">
        <v>23</v>
      </c>
      <c r="M104" s="10">
        <v>2.27</v>
      </c>
      <c r="N104" s="98" t="s">
        <v>16</v>
      </c>
      <c r="O104" s="10">
        <v>0</v>
      </c>
      <c r="P104" s="98" t="s">
        <v>16</v>
      </c>
      <c r="Q104" s="10">
        <v>0</v>
      </c>
    </row>
    <row r="105" spans="1:17" s="81" customFormat="1" x14ac:dyDescent="0.25">
      <c r="A105" s="99">
        <v>2</v>
      </c>
      <c r="B105" s="107" t="s">
        <v>37</v>
      </c>
      <c r="C105" s="102" t="s">
        <v>15</v>
      </c>
      <c r="D105" s="102" t="s">
        <v>41</v>
      </c>
      <c r="E105" s="102" t="s">
        <v>16</v>
      </c>
      <c r="F105" s="102" t="s">
        <v>16</v>
      </c>
      <c r="G105" s="102" t="s">
        <v>23</v>
      </c>
      <c r="H105" s="102" t="s">
        <v>52</v>
      </c>
      <c r="I105" s="10">
        <v>24.39</v>
      </c>
      <c r="J105" s="109" t="s">
        <v>35</v>
      </c>
      <c r="K105" s="10">
        <v>43.9</v>
      </c>
      <c r="L105" s="98" t="s">
        <v>26</v>
      </c>
      <c r="M105" s="10">
        <v>29.27</v>
      </c>
      <c r="N105" s="98" t="s">
        <v>23</v>
      </c>
      <c r="O105" s="10">
        <v>2.44</v>
      </c>
      <c r="P105" s="98" t="s">
        <v>16</v>
      </c>
      <c r="Q105" s="10">
        <v>0</v>
      </c>
    </row>
    <row r="106" spans="1:17" s="81" customFormat="1" x14ac:dyDescent="0.25">
      <c r="A106" s="99">
        <v>3</v>
      </c>
      <c r="B106" s="107" t="s">
        <v>40</v>
      </c>
      <c r="C106" s="102" t="s">
        <v>15</v>
      </c>
      <c r="D106" s="102" t="s">
        <v>41</v>
      </c>
      <c r="E106" s="102" t="s">
        <v>16</v>
      </c>
      <c r="F106" s="102" t="s">
        <v>16</v>
      </c>
      <c r="G106" s="102" t="s">
        <v>23</v>
      </c>
      <c r="H106" s="102" t="s">
        <v>27</v>
      </c>
      <c r="I106" s="10">
        <v>17.07</v>
      </c>
      <c r="J106" s="109" t="s">
        <v>63</v>
      </c>
      <c r="K106" s="10">
        <v>60.98</v>
      </c>
      <c r="L106" s="98" t="s">
        <v>32</v>
      </c>
      <c r="M106" s="10">
        <v>19.510000000000002</v>
      </c>
      <c r="N106" s="98" t="s">
        <v>23</v>
      </c>
      <c r="O106" s="10">
        <v>2.44</v>
      </c>
      <c r="P106" s="98" t="s">
        <v>16</v>
      </c>
      <c r="Q106" s="10">
        <v>0</v>
      </c>
    </row>
    <row r="107" spans="1:17" s="81" customFormat="1" x14ac:dyDescent="0.25">
      <c r="A107" s="101">
        <v>1</v>
      </c>
      <c r="B107" s="107" t="s">
        <v>43</v>
      </c>
      <c r="C107" s="102" t="s">
        <v>34</v>
      </c>
      <c r="D107" s="102" t="s">
        <v>34</v>
      </c>
      <c r="E107" s="102" t="s">
        <v>16</v>
      </c>
      <c r="F107" s="102" t="s">
        <v>16</v>
      </c>
      <c r="G107" s="102" t="s">
        <v>16</v>
      </c>
      <c r="H107" s="102" t="s">
        <v>68</v>
      </c>
      <c r="I107" s="10">
        <v>79.55</v>
      </c>
      <c r="J107" s="109" t="s">
        <v>32</v>
      </c>
      <c r="K107" s="10">
        <v>18.18</v>
      </c>
      <c r="L107" s="102" t="s">
        <v>23</v>
      </c>
      <c r="M107" s="10">
        <v>2.27</v>
      </c>
      <c r="N107" s="102" t="s">
        <v>16</v>
      </c>
      <c r="O107" s="10">
        <v>0</v>
      </c>
      <c r="P107" s="102" t="s">
        <v>16</v>
      </c>
      <c r="Q107" s="10">
        <v>0</v>
      </c>
    </row>
    <row r="108" spans="1:17" s="81" customFormat="1" x14ac:dyDescent="0.25">
      <c r="A108" s="103">
        <v>2</v>
      </c>
      <c r="B108" s="107" t="s">
        <v>46</v>
      </c>
      <c r="C108" s="102" t="s">
        <v>47</v>
      </c>
      <c r="D108" s="102" t="s">
        <v>47</v>
      </c>
      <c r="E108" s="102" t="s">
        <v>16</v>
      </c>
      <c r="F108" s="102" t="s">
        <v>16</v>
      </c>
      <c r="G108" s="102" t="s">
        <v>16</v>
      </c>
      <c r="H108" s="102" t="s">
        <v>56</v>
      </c>
      <c r="I108" s="10">
        <v>62.79</v>
      </c>
      <c r="J108" s="109" t="s">
        <v>21</v>
      </c>
      <c r="K108" s="10">
        <v>20.93</v>
      </c>
      <c r="L108" s="102" t="s">
        <v>39</v>
      </c>
      <c r="M108" s="10">
        <v>13.95</v>
      </c>
      <c r="N108" s="102" t="s">
        <v>23</v>
      </c>
      <c r="O108" s="10">
        <v>2.33</v>
      </c>
      <c r="P108" s="102" t="s">
        <v>16</v>
      </c>
      <c r="Q108" s="10">
        <v>0</v>
      </c>
    </row>
    <row r="109" spans="1:17" s="81" customFormat="1" x14ac:dyDescent="0.25">
      <c r="A109" s="103">
        <v>3</v>
      </c>
      <c r="B109" s="107" t="s">
        <v>49</v>
      </c>
      <c r="C109" s="102" t="s">
        <v>50</v>
      </c>
      <c r="D109" s="102" t="s">
        <v>50</v>
      </c>
      <c r="E109" s="102" t="s">
        <v>16</v>
      </c>
      <c r="F109" s="102" t="s">
        <v>16</v>
      </c>
      <c r="G109" s="102" t="s">
        <v>16</v>
      </c>
      <c r="H109" s="102" t="s">
        <v>55</v>
      </c>
      <c r="I109" s="10">
        <v>50</v>
      </c>
      <c r="J109" s="109" t="s">
        <v>48</v>
      </c>
      <c r="K109" s="10">
        <v>35</v>
      </c>
      <c r="L109" s="102" t="s">
        <v>39</v>
      </c>
      <c r="M109" s="10">
        <v>15</v>
      </c>
      <c r="N109" s="102" t="s">
        <v>16</v>
      </c>
      <c r="O109" s="10">
        <v>0</v>
      </c>
      <c r="P109" s="102" t="s">
        <v>16</v>
      </c>
      <c r="Q109" s="10">
        <v>0</v>
      </c>
    </row>
  </sheetData>
  <mergeCells count="34">
    <mergeCell ref="A18:B18"/>
    <mergeCell ref="A4:B4"/>
    <mergeCell ref="A29:B29"/>
    <mergeCell ref="A40:B40"/>
    <mergeCell ref="A51:B51"/>
    <mergeCell ref="A55:B55"/>
    <mergeCell ref="A66:B66"/>
    <mergeCell ref="A77:B77"/>
    <mergeCell ref="A88:B88"/>
    <mergeCell ref="A99:B99"/>
    <mergeCell ref="D5:D7"/>
    <mergeCell ref="F5:F7"/>
    <mergeCell ref="Q6:Q7"/>
    <mergeCell ref="L5:M5"/>
    <mergeCell ref="L6:L7"/>
    <mergeCell ref="M6:M7"/>
    <mergeCell ref="N5:O5"/>
    <mergeCell ref="N6:N7"/>
    <mergeCell ref="O6:O7"/>
    <mergeCell ref="E5:E7"/>
    <mergeCell ref="A2:Q2"/>
    <mergeCell ref="A3:Q3"/>
    <mergeCell ref="A5:A7"/>
    <mergeCell ref="B5:B7"/>
    <mergeCell ref="G5:G7"/>
    <mergeCell ref="C5:C7"/>
    <mergeCell ref="H5:I5"/>
    <mergeCell ref="H6:H7"/>
    <mergeCell ref="I6:I7"/>
    <mergeCell ref="J5:K5"/>
    <mergeCell ref="J6:J7"/>
    <mergeCell ref="K6:K7"/>
    <mergeCell ref="P5:Q5"/>
    <mergeCell ref="P6:P7"/>
  </mergeCells>
  <pageMargins left="0.48" right="0.25" top="0.56000000000000005" bottom="0.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Pham Thanh</dc:creator>
  <cp:lastModifiedBy>MACservice</cp:lastModifiedBy>
  <cp:lastPrinted>2020-06-06T08:38:50Z</cp:lastPrinted>
  <dcterms:created xsi:type="dcterms:W3CDTF">2017-11-24T13:52:22Z</dcterms:created>
  <dcterms:modified xsi:type="dcterms:W3CDTF">2021-07-25T14:05:13Z</dcterms:modified>
</cp:coreProperties>
</file>